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生活介護実績（平均障害支援区分の算出）" sheetId="1" r:id="rId1"/>
    <sheet name="生活介護実績 (参考例)" sheetId="2" r:id="rId2"/>
  </sheets>
  <definedNames>
    <definedName name="_xlnm.Print_Area" localSheetId="1">'生活介護実績 (参考例)'!$A$1:$T$51</definedName>
    <definedName name="_xlnm.Print_Area" localSheetId="0">'生活介護実績（平均障害支援区分の算出）'!$A$1:$T$51</definedName>
  </definedNames>
  <calcPr fullCalcOnLoad="1"/>
</workbook>
</file>

<file path=xl/sharedStrings.xml><?xml version="1.0" encoding="utf-8"?>
<sst xmlns="http://schemas.openxmlformats.org/spreadsheetml/2006/main" count="169" uniqueCount="83">
  <si>
    <t>番号</t>
  </si>
  <si>
    <t>利用者氏名</t>
  </si>
  <si>
    <t>利用回数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</si>
  <si>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</si>
  <si>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</si>
  <si>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</si>
  <si>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</si>
  <si>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</si>
  <si>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</si>
  <si>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</si>
  <si>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</si>
  <si>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</si>
  <si>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</si>
  <si>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</si>
  <si>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</si>
  <si>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</si>
  <si>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延べ利用者数合計</t>
  </si>
  <si>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</si>
  <si>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</si>
  <si>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</si>
  <si>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</si>
  <si>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</si>
  <si>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</si>
  <si>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</si>
  <si>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</si>
  <si>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</si>
  <si>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</si>
  <si>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</si>
  <si>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</si>
  <si>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>区分</t>
  </si>
  <si>
    <t>延べ区分</t>
  </si>
  <si>
    <t>区分３</t>
  </si>
  <si>
    <t>区分４</t>
  </si>
  <si>
    <t>区分５</t>
  </si>
  <si>
    <t>区分６</t>
  </si>
  <si>
    <t>　総延べ区分　÷　総延べ利用者数</t>
  </si>
  <si>
    <t>【区分５及び区分６に該当する利用者の割合】　　※小数点以下第１位を四捨五入</t>
  </si>
  <si>
    <t>　（区分５及び区分６に該当する総利用者数）　÷　総延べ利用者数</t>
  </si>
  <si>
    <t>（事業所・施設名　　○○事業所　　　　　　　　　）</t>
  </si>
  <si>
    <t>Ａさん</t>
  </si>
  <si>
    <t>紀の川市</t>
  </si>
  <si>
    <t>Ｂさん</t>
  </si>
  <si>
    <t>Ｃさん</t>
  </si>
  <si>
    <t>Ｄさん</t>
  </si>
  <si>
    <t>Ｅさん</t>
  </si>
  <si>
    <t>Ｆさん</t>
  </si>
  <si>
    <t>Ｇさん</t>
  </si>
  <si>
    <t>Ｈさん</t>
  </si>
  <si>
    <t>Ｉさん</t>
  </si>
  <si>
    <t>Ｊさん</t>
  </si>
  <si>
    <t>Ｋさん</t>
  </si>
  <si>
    <t>岩出市</t>
  </si>
  <si>
    <t>Ｌさん</t>
  </si>
  <si>
    <t>Ｍさん</t>
  </si>
  <si>
    <t>ＮＢさん</t>
  </si>
  <si>
    <t>Ｏさん</t>
  </si>
  <si>
    <t>和歌山市</t>
  </si>
  <si>
    <t>Ｐさん</t>
  </si>
  <si>
    <t>Ｑさん</t>
  </si>
  <si>
    <t>Ｒさん</t>
  </si>
  <si>
    <t>－</t>
  </si>
  <si>
    <t>１７，１２２　÷　４，０３９名　＝　４．２３　⇒　４．２　（小数点第２位を四捨五入）</t>
  </si>
  <si>
    <t>（１，２４８名＋４３１名）　÷　４，０３９名　＝　４１．５％　⇒　４２％（小数点第１位を四捨五入）</t>
  </si>
  <si>
    <t>　平成２０年　３月３１日</t>
  </si>
  <si>
    <t>区分２</t>
  </si>
  <si>
    <t>ＮＰＯ法人 ○○○事業所における平成２３年４月～平成２４年３月までの利用回数は、上記のとおり相違ありません。</t>
  </si>
  <si>
    <t>ＮＰＯ法人 ○○○事業所における平成○年○月～平成○年○月までの利用回数は、上記のとおり相違ありません。</t>
  </si>
  <si>
    <t>÷</t>
  </si>
  <si>
    <t>＝</t>
  </si>
  <si>
    <t>→</t>
  </si>
  <si>
    <t>（事業所・施設名　　　　　　　　　　　　　　　　　　　　　　）</t>
  </si>
  <si>
    <t>別紙３１</t>
  </si>
  <si>
    <t>支給決定
市町村</t>
  </si>
  <si>
    <t>平成２３年４月～平成２４年３月分</t>
  </si>
  <si>
    <t>○○法人○○○会　　　　　　　　　　　　　</t>
  </si>
  <si>
    <t>障害支援
区分</t>
  </si>
  <si>
    <t>【障害支援区分ごとの集計】</t>
  </si>
  <si>
    <t>【平均障害支援区分の算出】　　※小数点第２位以下を四捨五入</t>
  </si>
  <si>
    <t>平成２３年度の生活介護事業における平均障害支援区分結果（記入例）</t>
  </si>
  <si>
    <t>　　　　年　月～　　　年　月分</t>
  </si>
  <si>
    <t>　　○○年度の生活介護事業における平均障害支援区分結果</t>
  </si>
  <si>
    <t>　　　　年　　月　　日</t>
  </si>
  <si>
    <t>理事長（代表）　○○○○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</si>
</sst>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38" fontId="6" fillId="0" borderId="10" xfId="50" applyFont="1" applyBorder="1" applyAlignment="1">
      <alignment horizontal="center" vertical="center"/>
    </xf>
    <xf numFmtId="38" fontId="6" fillId="0" borderId="11" xfId="50" applyFont="1" applyBorder="1" applyAlignment="1">
      <alignment horizontal="center" vertical="center"/>
    </xf>
    <xf numFmtId="38" fontId="6" fillId="0" borderId="12" xfId="50" applyFont="1" applyBorder="1" applyAlignment="1">
      <alignment horizontal="center" vertical="center"/>
    </xf>
    <xf numFmtId="38" fontId="6" fillId="0" borderId="13" xfId="50" applyFont="1" applyBorder="1" applyAlignment="1">
      <alignment/>
    </xf>
    <xf numFmtId="38" fontId="6" fillId="0" borderId="13" xfId="50" applyFont="1" applyBorder="1" applyAlignment="1">
      <alignment horizontal="center"/>
    </xf>
    <xf numFmtId="38" fontId="6" fillId="0" borderId="14" xfId="50" applyFont="1" applyBorder="1" applyAlignment="1">
      <alignment horizontal="center" shrinkToFit="1"/>
    </xf>
    <xf numFmtId="38" fontId="6" fillId="0" borderId="15" xfId="50" applyFont="1" applyBorder="1" applyAlignment="1">
      <alignment/>
    </xf>
    <xf numFmtId="38" fontId="6" fillId="0" borderId="15" xfId="50" applyFont="1" applyBorder="1" applyAlignment="1">
      <alignment horizontal="center"/>
    </xf>
    <xf numFmtId="38" fontId="6" fillId="0" borderId="16" xfId="50" applyFont="1" applyBorder="1" applyAlignment="1">
      <alignment horizontal="center"/>
    </xf>
    <xf numFmtId="38" fontId="6" fillId="0" borderId="16" xfId="50" applyFont="1" applyBorder="1" applyAlignment="1">
      <alignment horizontal="center" shrinkToFit="1"/>
    </xf>
    <xf numFmtId="38" fontId="6" fillId="0" borderId="16" xfId="50" applyFont="1" applyBorder="1" applyAlignment="1">
      <alignment shrinkToFit="1"/>
    </xf>
    <xf numFmtId="38" fontId="6" fillId="0" borderId="10" xfId="50" applyFont="1" applyBorder="1" applyAlignment="1">
      <alignment/>
    </xf>
    <xf numFmtId="38" fontId="6" fillId="0" borderId="0" xfId="50" applyFont="1" applyAlignment="1">
      <alignment/>
    </xf>
    <xf numFmtId="0" fontId="0" fillId="0" borderId="0" xfId="61" applyFont="1">
      <alignment/>
      <protection/>
    </xf>
    <xf numFmtId="38" fontId="8" fillId="0" borderId="0" xfId="50" applyFont="1" applyAlignment="1">
      <alignment/>
    </xf>
    <xf numFmtId="38" fontId="6" fillId="0" borderId="0" xfId="50" applyFont="1" applyAlignment="1">
      <alignment/>
    </xf>
    <xf numFmtId="38" fontId="6" fillId="0" borderId="10" xfId="50" applyFont="1" applyBorder="1" applyAlignment="1">
      <alignment vertical="center" wrapText="1"/>
    </xf>
    <xf numFmtId="38" fontId="6" fillId="0" borderId="17" xfId="50" applyFont="1" applyBorder="1" applyAlignment="1">
      <alignment horizontal="center" vertical="center" shrinkToFit="1"/>
    </xf>
    <xf numFmtId="38" fontId="6" fillId="0" borderId="10" xfId="50" applyFont="1" applyBorder="1" applyAlignment="1">
      <alignment horizontal="center" vertical="center" shrinkToFit="1"/>
    </xf>
    <xf numFmtId="38" fontId="6" fillId="0" borderId="17" xfId="50" applyFont="1" applyBorder="1" applyAlignment="1">
      <alignment vertical="center" wrapText="1"/>
    </xf>
    <xf numFmtId="38" fontId="6" fillId="0" borderId="10" xfId="50" applyFont="1" applyBorder="1" applyAlignment="1">
      <alignment horizontal="center" vertical="center" wrapText="1"/>
    </xf>
    <xf numFmtId="38" fontId="6" fillId="0" borderId="10" xfId="61" applyNumberFormat="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38" fontId="6" fillId="0" borderId="0" xfId="50" applyFont="1" applyBorder="1" applyAlignment="1">
      <alignment horizontal="center" vertical="center" wrapText="1"/>
    </xf>
    <xf numFmtId="38" fontId="6" fillId="0" borderId="0" xfId="50" applyFont="1" applyBorder="1" applyAlignment="1">
      <alignment vertical="center" wrapText="1"/>
    </xf>
    <xf numFmtId="38" fontId="6" fillId="0" borderId="0" xfId="61" applyNumberFormat="1" applyFont="1" applyBorder="1">
      <alignment/>
      <protection/>
    </xf>
    <xf numFmtId="38" fontId="8" fillId="0" borderId="0" xfId="50" applyFont="1" applyBorder="1" applyAlignment="1">
      <alignment horizontal="center" vertical="center" wrapText="1"/>
    </xf>
    <xf numFmtId="38" fontId="8" fillId="0" borderId="0" xfId="50" applyFont="1" applyBorder="1" applyAlignment="1">
      <alignment vertical="center" wrapText="1"/>
    </xf>
    <xf numFmtId="38" fontId="9" fillId="0" borderId="0" xfId="50" applyFont="1" applyAlignment="1">
      <alignment/>
    </xf>
    <xf numFmtId="38" fontId="9" fillId="0" borderId="0" xfId="50" applyFont="1" applyBorder="1" applyAlignment="1">
      <alignment horizontal="center" vertical="center" wrapText="1"/>
    </xf>
    <xf numFmtId="38" fontId="9" fillId="0" borderId="0" xfId="50" applyFont="1" applyBorder="1" applyAlignment="1">
      <alignment vertical="center" wrapText="1"/>
    </xf>
    <xf numFmtId="38" fontId="9" fillId="0" borderId="0" xfId="61" applyNumberFormat="1" applyFont="1" applyBorder="1">
      <alignment/>
      <protection/>
    </xf>
    <xf numFmtId="38" fontId="6" fillId="0" borderId="18" xfId="50" applyFont="1" applyBorder="1" applyAlignment="1">
      <alignment vertical="center"/>
    </xf>
    <xf numFmtId="38" fontId="6" fillId="0" borderId="13" xfId="50" applyFont="1" applyBorder="1" applyAlignment="1">
      <alignment horizontal="center" shrinkToFit="1"/>
    </xf>
    <xf numFmtId="38" fontId="6" fillId="0" borderId="19" xfId="50" applyFont="1" applyBorder="1" applyAlignment="1">
      <alignment shrinkToFit="1"/>
    </xf>
    <xf numFmtId="38" fontId="6" fillId="0" borderId="15" xfId="50" applyFont="1" applyBorder="1" applyAlignment="1">
      <alignment shrinkToFit="1"/>
    </xf>
    <xf numFmtId="38" fontId="6" fillId="0" borderId="10" xfId="50" applyFont="1" applyBorder="1" applyAlignment="1">
      <alignment shrinkToFit="1"/>
    </xf>
    <xf numFmtId="38" fontId="6" fillId="0" borderId="17" xfId="50" applyFont="1" applyBorder="1" applyAlignment="1">
      <alignment vertical="center" shrinkToFit="1"/>
    </xf>
    <xf numFmtId="38" fontId="10" fillId="0" borderId="0" xfId="50" applyFont="1" applyAlignment="1">
      <alignment/>
    </xf>
    <xf numFmtId="38" fontId="2" fillId="0" borderId="0" xfId="50" applyAlignment="1">
      <alignment/>
    </xf>
    <xf numFmtId="38" fontId="6" fillId="0" borderId="20" xfId="61" applyNumberFormat="1" applyFont="1" applyBorder="1" applyAlignment="1">
      <alignment horizontal="center" vertical="center"/>
      <protection/>
    </xf>
    <xf numFmtId="38" fontId="6" fillId="0" borderId="18" xfId="50" applyFont="1" applyBorder="1" applyAlignment="1">
      <alignment horizontal="left" vertical="center"/>
    </xf>
    <xf numFmtId="38" fontId="6" fillId="0" borderId="0" xfId="50" applyFont="1" applyBorder="1" applyAlignment="1">
      <alignment horizontal="center" vertical="center" shrinkToFit="1"/>
    </xf>
    <xf numFmtId="0" fontId="5" fillId="0" borderId="0" xfId="61" applyFont="1" applyBorder="1">
      <alignment/>
      <protection/>
    </xf>
    <xf numFmtId="38" fontId="6" fillId="0" borderId="21" xfId="50" applyFont="1" applyBorder="1" applyAlignment="1">
      <alignment horizontal="center"/>
    </xf>
    <xf numFmtId="38" fontId="6" fillId="0" borderId="18" xfId="50" applyFont="1" applyBorder="1" applyAlignment="1">
      <alignment vertical="center" shrinkToFit="1"/>
    </xf>
    <xf numFmtId="38" fontId="6" fillId="0" borderId="11" xfId="50" applyFont="1" applyBorder="1" applyAlignment="1">
      <alignment horizontal="center" vertical="center" shrinkToFit="1"/>
    </xf>
    <xf numFmtId="38" fontId="6" fillId="0" borderId="12" xfId="50" applyFont="1" applyBorder="1" applyAlignment="1">
      <alignment horizontal="center" vertical="center" shrinkToFit="1"/>
    </xf>
    <xf numFmtId="38" fontId="6" fillId="0" borderId="0" xfId="50" applyFont="1" applyAlignment="1">
      <alignment shrinkToFit="1"/>
    </xf>
    <xf numFmtId="38" fontId="6" fillId="0" borderId="0" xfId="50" applyFont="1" applyBorder="1" applyAlignment="1">
      <alignment vertical="center" shrinkToFit="1"/>
    </xf>
    <xf numFmtId="38" fontId="6" fillId="0" borderId="0" xfId="61" applyNumberFormat="1" applyFont="1" applyBorder="1" applyAlignment="1">
      <alignment shrinkToFit="1"/>
      <protection/>
    </xf>
    <xf numFmtId="38" fontId="10" fillId="0" borderId="0" xfId="50" applyFont="1" applyBorder="1" applyAlignment="1">
      <alignment horizontal="center" vertical="center" shrinkToFit="1"/>
    </xf>
    <xf numFmtId="38" fontId="10" fillId="0" borderId="0" xfId="50" applyFont="1" applyBorder="1" applyAlignment="1">
      <alignment vertical="center" shrinkToFit="1"/>
    </xf>
    <xf numFmtId="38" fontId="10" fillId="0" borderId="0" xfId="61" applyNumberFormat="1" applyFont="1" applyBorder="1" applyAlignment="1">
      <alignment shrinkToFit="1"/>
      <protection/>
    </xf>
    <xf numFmtId="0" fontId="0" fillId="0" borderId="0" xfId="61" applyFont="1" applyAlignment="1">
      <alignment shrinkToFit="1"/>
      <protection/>
    </xf>
    <xf numFmtId="38" fontId="2" fillId="0" borderId="0" xfId="50" applyFont="1" applyAlignment="1">
      <alignment horizontal="center" shrinkToFit="1"/>
    </xf>
    <xf numFmtId="38" fontId="2" fillId="0" borderId="0" xfId="50" applyAlignment="1">
      <alignment shrinkToFit="1"/>
    </xf>
    <xf numFmtId="0" fontId="5" fillId="0" borderId="0" xfId="61" applyFont="1" applyAlignment="1">
      <alignment shrinkToFit="1"/>
      <protection/>
    </xf>
    <xf numFmtId="38" fontId="6" fillId="0" borderId="17" xfId="61" applyNumberFormat="1" applyFont="1" applyBorder="1" applyAlignment="1">
      <alignment horizontal="center" vertical="center" shrinkToFit="1"/>
      <protection/>
    </xf>
    <xf numFmtId="38" fontId="2" fillId="0" borderId="0" xfId="50" applyFont="1" applyAlignment="1">
      <alignment/>
    </xf>
    <xf numFmtId="38" fontId="6" fillId="0" borderId="0" xfId="61" applyNumberFormat="1" applyFont="1" applyBorder="1" applyAlignment="1">
      <alignment vertical="center"/>
      <protection/>
    </xf>
    <xf numFmtId="38" fontId="6" fillId="0" borderId="0" xfId="61" applyNumberFormat="1" applyFont="1" applyBorder="1" applyAlignment="1">
      <alignment horizontal="center" vertical="center"/>
      <protection/>
    </xf>
    <xf numFmtId="38" fontId="6" fillId="0" borderId="22" xfId="50" applyFont="1" applyBorder="1" applyAlignment="1">
      <alignment horizontal="center"/>
    </xf>
    <xf numFmtId="38" fontId="6" fillId="0" borderId="0" xfId="5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38" fontId="6" fillId="0" borderId="14" xfId="50" applyFont="1" applyBorder="1" applyAlignment="1">
      <alignment/>
    </xf>
    <xf numFmtId="38" fontId="6" fillId="0" borderId="23" xfId="50" applyFont="1" applyBorder="1" applyAlignment="1">
      <alignment/>
    </xf>
    <xf numFmtId="38" fontId="6" fillId="0" borderId="16" xfId="50" applyFont="1" applyBorder="1" applyAlignment="1">
      <alignment/>
    </xf>
    <xf numFmtId="38" fontId="6" fillId="0" borderId="21" xfId="50" applyFont="1" applyBorder="1" applyAlignment="1">
      <alignment/>
    </xf>
    <xf numFmtId="38" fontId="6" fillId="0" borderId="24" xfId="50" applyFont="1" applyBorder="1" applyAlignment="1">
      <alignment/>
    </xf>
    <xf numFmtId="38" fontId="6" fillId="0" borderId="25" xfId="50" applyFont="1" applyBorder="1" applyAlignment="1">
      <alignment/>
    </xf>
    <xf numFmtId="0" fontId="5" fillId="0" borderId="26" xfId="61" applyFont="1" applyBorder="1">
      <alignment/>
      <protection/>
    </xf>
    <xf numFmtId="0" fontId="43" fillId="0" borderId="0" xfId="61" applyFont="1" applyAlignment="1">
      <alignment horizontal="center"/>
      <protection/>
    </xf>
    <xf numFmtId="0" fontId="43" fillId="0" borderId="0" xfId="61" applyFont="1">
      <alignment/>
      <protection/>
    </xf>
    <xf numFmtId="38" fontId="43" fillId="0" borderId="0" xfId="50" applyFont="1" applyAlignment="1">
      <alignment shrinkToFit="1"/>
    </xf>
    <xf numFmtId="38" fontId="43" fillId="0" borderId="0" xfId="50" applyFont="1" applyAlignment="1">
      <alignment/>
    </xf>
    <xf numFmtId="38" fontId="43" fillId="0" borderId="0" xfId="50" applyFont="1" applyAlignment="1">
      <alignment horizontal="center"/>
    </xf>
    <xf numFmtId="38" fontId="3" fillId="0" borderId="0" xfId="50" applyFont="1" applyBorder="1" applyAlignment="1">
      <alignment vertical="center"/>
    </xf>
    <xf numFmtId="38" fontId="3" fillId="0" borderId="0" xfId="50" applyFont="1" applyBorder="1" applyAlignment="1">
      <alignment horizontal="center" vertical="center" wrapText="1"/>
    </xf>
    <xf numFmtId="38" fontId="43" fillId="0" borderId="0" xfId="50" applyFont="1" applyAlignment="1">
      <alignment shrinkToFit="1"/>
    </xf>
    <xf numFmtId="38" fontId="9" fillId="0" borderId="0" xfId="50" applyFont="1" applyBorder="1" applyAlignment="1">
      <alignment horizontal="left" vertical="center" wrapText="1"/>
    </xf>
    <xf numFmtId="176" fontId="6" fillId="0" borderId="27" xfId="61" applyNumberFormat="1" applyFont="1" applyBorder="1" applyAlignment="1">
      <alignment horizontal="center" vertical="center"/>
      <protection/>
    </xf>
    <xf numFmtId="176" fontId="6" fillId="0" borderId="28" xfId="61" applyNumberFormat="1" applyFont="1" applyBorder="1" applyAlignment="1">
      <alignment horizontal="center" vertical="center"/>
      <protection/>
    </xf>
    <xf numFmtId="176" fontId="6" fillId="0" borderId="17" xfId="61" applyNumberFormat="1" applyFont="1" applyBorder="1" applyAlignment="1">
      <alignment horizontal="center" vertical="center"/>
      <protection/>
    </xf>
    <xf numFmtId="38" fontId="6" fillId="0" borderId="18" xfId="50" applyNumberFormat="1" applyFont="1" applyBorder="1" applyAlignment="1">
      <alignment horizontal="center" vertical="center" wrapText="1"/>
    </xf>
    <xf numFmtId="38" fontId="6" fillId="0" borderId="18" xfId="50" applyFont="1" applyBorder="1" applyAlignment="1">
      <alignment horizontal="center" vertical="center" wrapText="1"/>
    </xf>
    <xf numFmtId="177" fontId="6" fillId="0" borderId="18" xfId="61" applyNumberFormat="1" applyFont="1" applyBorder="1" applyAlignment="1">
      <alignment horizontal="center" vertical="center"/>
      <protection/>
    </xf>
    <xf numFmtId="9" fontId="6" fillId="0" borderId="27" xfId="61" applyNumberFormat="1" applyFont="1" applyBorder="1" applyAlignment="1">
      <alignment horizontal="center" vertical="center"/>
      <protection/>
    </xf>
    <xf numFmtId="9" fontId="6" fillId="0" borderId="28" xfId="61" applyNumberFormat="1" applyFont="1" applyBorder="1" applyAlignment="1">
      <alignment horizontal="center" vertical="center"/>
      <protection/>
    </xf>
    <xf numFmtId="9" fontId="6" fillId="0" borderId="17" xfId="61" applyNumberFormat="1" applyFont="1" applyBorder="1" applyAlignment="1">
      <alignment horizontal="center" vertical="center"/>
      <protection/>
    </xf>
    <xf numFmtId="38" fontId="6" fillId="0" borderId="16" xfId="50" applyFont="1" applyBorder="1" applyAlignment="1">
      <alignment horizontal="center" shrinkToFit="1"/>
    </xf>
    <xf numFmtId="38" fontId="6" fillId="0" borderId="29" xfId="50" applyFont="1" applyBorder="1" applyAlignment="1">
      <alignment horizontal="center" shrinkToFit="1"/>
    </xf>
    <xf numFmtId="38" fontId="43" fillId="0" borderId="0" xfId="50" applyFont="1" applyAlignment="1">
      <alignment horizontal="left" vertical="center" wrapText="1"/>
    </xf>
    <xf numFmtId="38" fontId="6" fillId="0" borderId="0" xfId="50" applyFont="1" applyBorder="1" applyAlignment="1">
      <alignment horizontal="left" vertical="center"/>
    </xf>
    <xf numFmtId="38" fontId="6" fillId="0" borderId="10" xfId="50" applyFont="1" applyBorder="1" applyAlignment="1">
      <alignment horizontal="center" vertical="center"/>
    </xf>
    <xf numFmtId="38" fontId="6" fillId="0" borderId="27" xfId="50" applyFont="1" applyBorder="1" applyAlignment="1">
      <alignment horizontal="center" vertical="center"/>
    </xf>
    <xf numFmtId="38" fontId="6" fillId="0" borderId="17" xfId="50" applyFont="1" applyBorder="1" applyAlignment="1">
      <alignment horizontal="center" vertical="center"/>
    </xf>
    <xf numFmtId="38" fontId="6" fillId="0" borderId="0" xfId="50" applyFont="1" applyBorder="1" applyAlignment="1">
      <alignment horizontal="center" vertical="center" wrapText="1"/>
    </xf>
    <xf numFmtId="38" fontId="6" fillId="0" borderId="30" xfId="50" applyFont="1" applyBorder="1" applyAlignment="1">
      <alignment horizontal="center" vertical="center" wrapText="1"/>
    </xf>
    <xf numFmtId="38" fontId="6" fillId="0" borderId="31" xfId="50" applyFont="1" applyBorder="1" applyAlignment="1">
      <alignment horizontal="center" vertical="center" wrapText="1"/>
    </xf>
    <xf numFmtId="38" fontId="6" fillId="0" borderId="11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38" fontId="6" fillId="0" borderId="14" xfId="50" applyFont="1" applyBorder="1" applyAlignment="1">
      <alignment horizontal="center" shrinkToFit="1"/>
    </xf>
    <xf numFmtId="38" fontId="6" fillId="0" borderId="19" xfId="50" applyFont="1" applyBorder="1" applyAlignment="1">
      <alignment horizontal="center" shrinkToFit="1"/>
    </xf>
    <xf numFmtId="38" fontId="6" fillId="0" borderId="32" xfId="50" applyFont="1" applyBorder="1" applyAlignment="1">
      <alignment horizontal="center"/>
    </xf>
    <xf numFmtId="38" fontId="6" fillId="0" borderId="33" xfId="50" applyFont="1" applyBorder="1" applyAlignment="1">
      <alignment horizontal="center"/>
    </xf>
    <xf numFmtId="38" fontId="6" fillId="0" borderId="18" xfId="50" applyFont="1" applyBorder="1" applyAlignment="1">
      <alignment horizontal="left" vertical="center"/>
    </xf>
    <xf numFmtId="38" fontId="10" fillId="0" borderId="30" xfId="50" applyFont="1" applyBorder="1" applyAlignment="1">
      <alignment horizontal="center" vertical="center" wrapText="1"/>
    </xf>
    <xf numFmtId="38" fontId="10" fillId="0" borderId="31" xfId="50" applyFont="1" applyBorder="1" applyAlignment="1">
      <alignment horizontal="center" vertical="center" wrapText="1"/>
    </xf>
    <xf numFmtId="38" fontId="10" fillId="0" borderId="11" xfId="50" applyFont="1" applyBorder="1" applyAlignment="1">
      <alignment horizontal="center" vertical="center" wrapText="1"/>
    </xf>
    <xf numFmtId="38" fontId="10" fillId="0" borderId="12" xfId="50" applyFont="1" applyBorder="1" applyAlignment="1">
      <alignment horizontal="center" vertical="center" wrapText="1"/>
    </xf>
    <xf numFmtId="38" fontId="6" fillId="0" borderId="34" xfId="50" applyFont="1" applyBorder="1" applyAlignment="1">
      <alignment horizontal="center"/>
    </xf>
    <xf numFmtId="40" fontId="6" fillId="0" borderId="18" xfId="61" applyNumberFormat="1" applyFont="1" applyBorder="1" applyAlignment="1">
      <alignment horizontal="center" vertical="center"/>
      <protection/>
    </xf>
    <xf numFmtId="38" fontId="6" fillId="0" borderId="16" xfId="50" applyFont="1" applyBorder="1" applyAlignment="1">
      <alignment horizontal="center"/>
    </xf>
    <xf numFmtId="38" fontId="6" fillId="0" borderId="29" xfId="50" applyFont="1" applyBorder="1" applyAlignment="1">
      <alignment horizontal="center"/>
    </xf>
    <xf numFmtId="38" fontId="6" fillId="0" borderId="27" xfId="50" applyFont="1" applyBorder="1" applyAlignment="1">
      <alignment horizontal="center" vertical="center" shrinkToFit="1"/>
    </xf>
    <xf numFmtId="38" fontId="6" fillId="0" borderId="17" xfId="50" applyFont="1" applyBorder="1" applyAlignment="1">
      <alignment horizontal="center" vertical="center" shrinkToFit="1"/>
    </xf>
    <xf numFmtId="38" fontId="6" fillId="0" borderId="10" xfId="50" applyFont="1" applyBorder="1" applyAlignment="1">
      <alignment horizontal="center" vertical="center" shrinkToFit="1"/>
    </xf>
    <xf numFmtId="38" fontId="2" fillId="0" borderId="0" xfId="50" applyFont="1" applyAlignment="1">
      <alignment horizontal="left" vertical="center" wrapText="1"/>
    </xf>
    <xf numFmtId="38" fontId="2" fillId="0" borderId="0" xfId="50" applyAlignment="1">
      <alignment horizontal="left" vertical="center" wrapText="1"/>
    </xf>
    <xf numFmtId="38" fontId="6" fillId="0" borderId="10" xfId="50" applyFont="1" applyBorder="1" applyAlignment="1">
      <alignment horizontal="center"/>
    </xf>
    <xf numFmtId="38" fontId="10" fillId="0" borderId="0" xfId="50" applyFont="1" applyBorder="1" applyAlignment="1">
      <alignment horizontal="center" vertical="center" wrapText="1"/>
    </xf>
    <xf numFmtId="38" fontId="7" fillId="0" borderId="0" xfId="50" applyFont="1" applyBorder="1" applyAlignment="1">
      <alignment horizontal="center" vertical="center" wrapText="1"/>
    </xf>
    <xf numFmtId="38" fontId="10" fillId="0" borderId="0" xfId="50" applyFont="1" applyBorder="1" applyAlignment="1">
      <alignment horizontal="left" vertical="center" wrapText="1"/>
    </xf>
    <xf numFmtId="38" fontId="9" fillId="0" borderId="0" xfId="50" applyFont="1" applyBorder="1" applyAlignment="1">
      <alignment horizontal="center" vertical="center" wrapText="1"/>
    </xf>
    <xf numFmtId="38" fontId="2" fillId="0" borderId="0" xfId="50" applyFont="1" applyAlignment="1">
      <alignment horizontal="center"/>
    </xf>
    <xf numFmtId="38" fontId="3" fillId="0" borderId="0" xfId="50" applyFont="1" applyBorder="1" applyAlignment="1">
      <alignment horizontal="center" vertical="center"/>
    </xf>
    <xf numFmtId="38" fontId="6" fillId="0" borderId="30" xfId="50" applyFont="1" applyBorder="1" applyAlignment="1">
      <alignment horizontal="center" vertical="center" wrapText="1" shrinkToFit="1"/>
    </xf>
    <xf numFmtId="38" fontId="6" fillId="0" borderId="31" xfId="50" applyFont="1" applyBorder="1" applyAlignment="1">
      <alignment horizontal="center" vertical="center" wrapText="1" shrinkToFit="1"/>
    </xf>
    <xf numFmtId="38" fontId="6" fillId="0" borderId="11" xfId="50" applyFont="1" applyBorder="1" applyAlignment="1">
      <alignment horizontal="center" vertical="center" wrapText="1" shrinkToFit="1"/>
    </xf>
    <xf numFmtId="38" fontId="6" fillId="0" borderId="12" xfId="50" applyFont="1" applyBorder="1" applyAlignment="1">
      <alignment horizontal="center" vertical="center" wrapText="1" shrinkToFit="1"/>
    </xf>
    <xf numFmtId="38" fontId="6" fillId="0" borderId="23" xfId="50" applyFont="1" applyBorder="1" applyAlignment="1">
      <alignment horizontal="center" shrinkToFit="1"/>
    </xf>
    <xf numFmtId="38" fontId="10" fillId="0" borderId="35" xfId="50" applyFont="1" applyBorder="1" applyAlignment="1">
      <alignment horizontal="center" vertical="center" wrapText="1"/>
    </xf>
    <xf numFmtId="38" fontId="10" fillId="0" borderId="18" xfId="50" applyFont="1" applyBorder="1" applyAlignment="1">
      <alignment horizontal="center" vertical="center" wrapText="1"/>
    </xf>
    <xf numFmtId="38" fontId="6" fillId="0" borderId="21" xfId="50" applyFont="1" applyBorder="1" applyAlignment="1">
      <alignment horizontal="center" shrinkToFit="1"/>
    </xf>
    <xf numFmtId="38" fontId="6" fillId="0" borderId="27" xfId="50" applyFont="1" applyBorder="1" applyAlignment="1">
      <alignment horizontal="center" shrinkToFit="1"/>
    </xf>
    <xf numFmtId="38" fontId="6" fillId="0" borderId="28" xfId="50" applyFont="1" applyBorder="1" applyAlignment="1">
      <alignment horizontal="center" shrinkToFit="1"/>
    </xf>
    <xf numFmtId="38" fontId="6" fillId="0" borderId="17" xfId="50" applyFont="1" applyBorder="1" applyAlignment="1">
      <alignment horizontal="center" shrinkToFit="1"/>
    </xf>
    <xf numFmtId="38" fontId="6" fillId="0" borderId="36" xfId="50" applyFont="1" applyBorder="1" applyAlignment="1">
      <alignment horizontal="center" shrinkToFit="1"/>
    </xf>
    <xf numFmtId="38" fontId="6" fillId="0" borderId="37" xfId="50" applyFont="1" applyBorder="1" applyAlignment="1">
      <alignment horizontal="center" shrinkToFit="1"/>
    </xf>
    <xf numFmtId="38" fontId="6" fillId="0" borderId="38" xfId="5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view="pageBreakPreview" zoomScale="75" zoomScaleNormal="75" zoomScaleSheetLayoutView="75" zoomScalePageLayoutView="0" workbookViewId="0" topLeftCell="A34">
      <selection activeCell="I52" sqref="I52"/>
    </sheetView>
  </sheetViews>
  <sheetFormatPr defaultColWidth="9.140625" defaultRowHeight="18" customHeight="1"/>
  <cols>
    <col min="1" max="1" width="4.57421875" style="67" customWidth="1"/>
    <col min="2" max="2" width="11.28125" style="1" customWidth="1"/>
    <col min="3" max="19" width="5.57421875" style="1" customWidth="1"/>
    <col min="20" max="20" width="6.28125" style="1" customWidth="1"/>
    <col min="21" max="21" width="5.57421875" style="1" customWidth="1"/>
    <col min="22" max="23" width="4.57421875" style="1" customWidth="1"/>
    <col min="24" max="24" width="6.140625" style="1" customWidth="1"/>
    <col min="25" max="31" width="4.57421875" style="1" customWidth="1"/>
    <col min="32" max="16384" width="9.00390625" style="1" customWidth="1"/>
  </cols>
  <sheetData>
    <row r="1" ht="18" customHeight="1">
      <c r="R1" s="1" t="s">
        <v>71</v>
      </c>
    </row>
    <row r="2" spans="1:21" ht="18" customHeight="1">
      <c r="A2" s="81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</row>
    <row r="3" spans="1:21" ht="18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0"/>
    </row>
    <row r="4" spans="1:21" ht="18" customHeight="1">
      <c r="A4" s="109" t="s">
        <v>79</v>
      </c>
      <c r="B4" s="109"/>
      <c r="C4" s="109"/>
      <c r="D4" s="109"/>
      <c r="E4" s="109"/>
      <c r="F4" s="43"/>
      <c r="G4" s="43"/>
      <c r="H4" s="96" t="s">
        <v>70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8" customHeight="1">
      <c r="A5" s="97" t="s">
        <v>0</v>
      </c>
      <c r="B5" s="97" t="s">
        <v>1</v>
      </c>
      <c r="C5" s="101" t="s">
        <v>75</v>
      </c>
      <c r="D5" s="102"/>
      <c r="E5" s="110" t="s">
        <v>72</v>
      </c>
      <c r="F5" s="111"/>
      <c r="G5" s="97" t="s">
        <v>2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4"/>
      <c r="U5" s="45"/>
    </row>
    <row r="6" spans="1:19" ht="18" customHeight="1">
      <c r="A6" s="97"/>
      <c r="B6" s="97"/>
      <c r="C6" s="103"/>
      <c r="D6" s="104"/>
      <c r="E6" s="112"/>
      <c r="F6" s="113"/>
      <c r="G6" s="3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14</v>
      </c>
      <c r="S6" s="4" t="s">
        <v>15</v>
      </c>
    </row>
    <row r="7" spans="1:19" ht="18" customHeight="1">
      <c r="A7" s="6">
        <v>1</v>
      </c>
      <c r="B7" s="6"/>
      <c r="C7" s="105"/>
      <c r="D7" s="106"/>
      <c r="E7" s="68"/>
      <c r="F7" s="69"/>
      <c r="G7" s="7"/>
      <c r="H7" s="35"/>
      <c r="I7" s="35"/>
      <c r="J7" s="7"/>
      <c r="K7" s="35"/>
      <c r="L7" s="35"/>
      <c r="M7" s="7"/>
      <c r="N7" s="35"/>
      <c r="O7" s="35"/>
      <c r="P7" s="7"/>
      <c r="Q7" s="35"/>
      <c r="R7" s="35"/>
      <c r="S7" s="36">
        <f aca="true" t="shared" si="0" ref="S7:S26">SUM(G7:R7)</f>
        <v>0</v>
      </c>
    </row>
    <row r="8" spans="1:19" ht="18" customHeight="1">
      <c r="A8" s="9">
        <v>2</v>
      </c>
      <c r="B8" s="9"/>
      <c r="C8" s="93"/>
      <c r="D8" s="94"/>
      <c r="E8" s="70"/>
      <c r="F8" s="7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7">
        <f t="shared" si="0"/>
        <v>0</v>
      </c>
    </row>
    <row r="9" spans="1:19" ht="18" customHeight="1">
      <c r="A9" s="9">
        <v>3</v>
      </c>
      <c r="B9" s="9"/>
      <c r="C9" s="93"/>
      <c r="D9" s="94"/>
      <c r="E9" s="70"/>
      <c r="F9" s="7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7">
        <f t="shared" si="0"/>
        <v>0</v>
      </c>
    </row>
    <row r="10" spans="1:19" ht="18" customHeight="1">
      <c r="A10" s="9">
        <v>4</v>
      </c>
      <c r="B10" s="9"/>
      <c r="C10" s="93"/>
      <c r="D10" s="94"/>
      <c r="E10" s="70"/>
      <c r="F10" s="7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7">
        <f t="shared" si="0"/>
        <v>0</v>
      </c>
    </row>
    <row r="11" spans="1:19" ht="18" customHeight="1">
      <c r="A11" s="9">
        <v>5</v>
      </c>
      <c r="B11" s="9"/>
      <c r="C11" s="93"/>
      <c r="D11" s="94"/>
      <c r="E11" s="10"/>
      <c r="F11" s="4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37">
        <f t="shared" si="0"/>
        <v>0</v>
      </c>
    </row>
    <row r="12" spans="1:19" ht="18" customHeight="1">
      <c r="A12" s="9">
        <v>6</v>
      </c>
      <c r="B12" s="9"/>
      <c r="C12" s="93"/>
      <c r="D12" s="94"/>
      <c r="E12" s="10"/>
      <c r="F12" s="46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37">
        <f t="shared" si="0"/>
        <v>0</v>
      </c>
    </row>
    <row r="13" spans="1:19" ht="18" customHeight="1">
      <c r="A13" s="9">
        <v>7</v>
      </c>
      <c r="B13" s="9"/>
      <c r="C13" s="93"/>
      <c r="D13" s="94"/>
      <c r="E13" s="10"/>
      <c r="F13" s="4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37">
        <f t="shared" si="0"/>
        <v>0</v>
      </c>
    </row>
    <row r="14" spans="1:19" ht="18" customHeight="1">
      <c r="A14" s="9">
        <v>8</v>
      </c>
      <c r="B14" s="9"/>
      <c r="C14" s="93"/>
      <c r="D14" s="94"/>
      <c r="E14" s="10"/>
      <c r="F14" s="4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37">
        <f t="shared" si="0"/>
        <v>0</v>
      </c>
    </row>
    <row r="15" spans="1:19" ht="18" customHeight="1">
      <c r="A15" s="9">
        <v>9</v>
      </c>
      <c r="B15" s="9"/>
      <c r="C15" s="93"/>
      <c r="D15" s="94"/>
      <c r="E15" s="10"/>
      <c r="F15" s="4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37">
        <f t="shared" si="0"/>
        <v>0</v>
      </c>
    </row>
    <row r="16" spans="1:19" ht="18" customHeight="1">
      <c r="A16" s="9">
        <v>10</v>
      </c>
      <c r="B16" s="9"/>
      <c r="C16" s="93"/>
      <c r="D16" s="94"/>
      <c r="E16" s="70"/>
      <c r="F16" s="7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7">
        <f t="shared" si="0"/>
        <v>0</v>
      </c>
    </row>
    <row r="17" spans="1:19" ht="18" customHeight="1">
      <c r="A17" s="9">
        <v>11</v>
      </c>
      <c r="B17" s="9"/>
      <c r="C17" s="93"/>
      <c r="D17" s="94"/>
      <c r="E17" s="70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7">
        <f t="shared" si="0"/>
        <v>0</v>
      </c>
    </row>
    <row r="18" spans="1:19" ht="18" customHeight="1">
      <c r="A18" s="9">
        <v>12</v>
      </c>
      <c r="B18" s="9"/>
      <c r="C18" s="93"/>
      <c r="D18" s="94"/>
      <c r="E18" s="70"/>
      <c r="F18" s="7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7">
        <f t="shared" si="0"/>
        <v>0</v>
      </c>
    </row>
    <row r="19" spans="1:19" ht="18" customHeight="1">
      <c r="A19" s="9">
        <v>13</v>
      </c>
      <c r="B19" s="9"/>
      <c r="C19" s="93"/>
      <c r="D19" s="94"/>
      <c r="E19" s="70"/>
      <c r="F19" s="7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37">
        <f t="shared" si="0"/>
        <v>0</v>
      </c>
    </row>
    <row r="20" spans="1:19" ht="18" customHeight="1">
      <c r="A20" s="9">
        <v>14</v>
      </c>
      <c r="B20" s="9"/>
      <c r="C20" s="93"/>
      <c r="D20" s="94"/>
      <c r="E20" s="10"/>
      <c r="F20" s="46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37">
        <f t="shared" si="0"/>
        <v>0</v>
      </c>
    </row>
    <row r="21" spans="1:19" ht="18" customHeight="1">
      <c r="A21" s="9">
        <v>15</v>
      </c>
      <c r="B21" s="9"/>
      <c r="C21" s="93"/>
      <c r="D21" s="94"/>
      <c r="E21" s="10"/>
      <c r="F21" s="4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7">
        <f t="shared" si="0"/>
        <v>0</v>
      </c>
    </row>
    <row r="22" spans="1:19" ht="18" customHeight="1">
      <c r="A22" s="9">
        <v>16</v>
      </c>
      <c r="B22" s="9"/>
      <c r="C22" s="93"/>
      <c r="D22" s="94"/>
      <c r="E22" s="10"/>
      <c r="F22" s="46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37">
        <f t="shared" si="0"/>
        <v>0</v>
      </c>
    </row>
    <row r="23" spans="1:19" ht="18" customHeight="1">
      <c r="A23" s="9">
        <v>17</v>
      </c>
      <c r="B23" s="9"/>
      <c r="C23" s="93"/>
      <c r="D23" s="94"/>
      <c r="E23" s="10"/>
      <c r="F23" s="4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7">
        <f t="shared" si="0"/>
        <v>0</v>
      </c>
    </row>
    <row r="24" spans="1:19" ht="18" customHeight="1">
      <c r="A24" s="9">
        <v>18</v>
      </c>
      <c r="B24" s="9"/>
      <c r="C24" s="93"/>
      <c r="D24" s="94"/>
      <c r="E24" s="70"/>
      <c r="F24" s="7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37">
        <f t="shared" si="0"/>
        <v>0</v>
      </c>
    </row>
    <row r="25" spans="1:19" ht="18" customHeight="1">
      <c r="A25" s="9">
        <v>19</v>
      </c>
      <c r="B25" s="9"/>
      <c r="C25" s="116"/>
      <c r="D25" s="117"/>
      <c r="E25" s="70"/>
      <c r="F25" s="7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37">
        <f t="shared" si="0"/>
        <v>0</v>
      </c>
    </row>
    <row r="26" spans="1:19" ht="18" customHeight="1">
      <c r="A26" s="64">
        <v>20</v>
      </c>
      <c r="B26" s="9"/>
      <c r="C26" s="116"/>
      <c r="D26" s="117"/>
      <c r="E26" s="72"/>
      <c r="F26" s="7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7">
        <f t="shared" si="0"/>
        <v>0</v>
      </c>
    </row>
    <row r="27" spans="1:19" ht="18" customHeight="1">
      <c r="A27" s="98" t="s">
        <v>16</v>
      </c>
      <c r="B27" s="99"/>
      <c r="C27" s="107"/>
      <c r="D27" s="108"/>
      <c r="E27" s="107"/>
      <c r="F27" s="114"/>
      <c r="G27" s="13">
        <f aca="true" t="shared" si="1" ref="G27:R27">SUM(G7:G26)</f>
        <v>0</v>
      </c>
      <c r="H27" s="13">
        <f t="shared" si="1"/>
        <v>0</v>
      </c>
      <c r="I27" s="13">
        <f t="shared" si="1"/>
        <v>0</v>
      </c>
      <c r="J27" s="13">
        <f t="shared" si="1"/>
        <v>0</v>
      </c>
      <c r="K27" s="13">
        <f t="shared" si="1"/>
        <v>0</v>
      </c>
      <c r="L27" s="13">
        <f t="shared" si="1"/>
        <v>0</v>
      </c>
      <c r="M27" s="13">
        <f t="shared" si="1"/>
        <v>0</v>
      </c>
      <c r="N27" s="13">
        <f t="shared" si="1"/>
        <v>0</v>
      </c>
      <c r="O27" s="13">
        <f t="shared" si="1"/>
        <v>0</v>
      </c>
      <c r="P27" s="13">
        <f t="shared" si="1"/>
        <v>0</v>
      </c>
      <c r="Q27" s="13">
        <f t="shared" si="1"/>
        <v>0</v>
      </c>
      <c r="R27" s="13">
        <f t="shared" si="1"/>
        <v>0</v>
      </c>
      <c r="S27" s="13">
        <f>SUM(S7:S26)</f>
        <v>0</v>
      </c>
    </row>
    <row r="28" spans="1:19" ht="18" customHeight="1">
      <c r="A28" s="6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8" customHeight="1">
      <c r="A29" s="75"/>
      <c r="B29" s="16" t="s">
        <v>76</v>
      </c>
      <c r="C29" s="16"/>
      <c r="D29" s="17"/>
      <c r="E29" s="17"/>
      <c r="F29" s="1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8" customHeight="1">
      <c r="A30" s="75"/>
      <c r="B30" s="18"/>
      <c r="C30" s="19" t="s">
        <v>17</v>
      </c>
      <c r="D30" s="20" t="s">
        <v>18</v>
      </c>
      <c r="E30" s="20" t="s">
        <v>19</v>
      </c>
      <c r="F30" s="20" t="s">
        <v>20</v>
      </c>
      <c r="G30" s="20" t="s">
        <v>21</v>
      </c>
      <c r="H30" s="20" t="s">
        <v>22</v>
      </c>
      <c r="I30" s="20" t="s">
        <v>23</v>
      </c>
      <c r="J30" s="20" t="s">
        <v>24</v>
      </c>
      <c r="K30" s="20" t="s">
        <v>25</v>
      </c>
      <c r="L30" s="20" t="s">
        <v>26</v>
      </c>
      <c r="M30" s="20" t="s">
        <v>27</v>
      </c>
      <c r="N30" s="20" t="s">
        <v>28</v>
      </c>
      <c r="O30" s="118" t="s">
        <v>15</v>
      </c>
      <c r="P30" s="119"/>
      <c r="Q30" s="19" t="s">
        <v>29</v>
      </c>
      <c r="R30" s="120" t="s">
        <v>30</v>
      </c>
      <c r="S30" s="120"/>
    </row>
    <row r="31" spans="1:21" ht="18" customHeight="1">
      <c r="A31" s="75"/>
      <c r="B31" s="18" t="s">
        <v>64</v>
      </c>
      <c r="C31" s="21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120">
        <f aca="true" t="shared" si="2" ref="O31:O36">SUM(C31:N31)</f>
        <v>0</v>
      </c>
      <c r="P31" s="120"/>
      <c r="Q31" s="19">
        <v>2</v>
      </c>
      <c r="R31" s="118">
        <f>O31*Q31</f>
        <v>0</v>
      </c>
      <c r="S31" s="119"/>
      <c r="T31" s="45"/>
      <c r="U31" s="44"/>
    </row>
    <row r="32" spans="1:21" ht="18" customHeight="1">
      <c r="A32" s="75"/>
      <c r="B32" s="18" t="s">
        <v>31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20">
        <f t="shared" si="2"/>
        <v>0</v>
      </c>
      <c r="P32" s="120"/>
      <c r="Q32" s="22">
        <v>3</v>
      </c>
      <c r="R32" s="118">
        <f>O32*Q32</f>
        <v>0</v>
      </c>
      <c r="S32" s="119"/>
      <c r="T32" s="45"/>
      <c r="U32" s="25"/>
    </row>
    <row r="33" spans="1:21" ht="18" customHeight="1">
      <c r="A33" s="75"/>
      <c r="B33" s="18" t="s">
        <v>32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20">
        <f t="shared" si="2"/>
        <v>0</v>
      </c>
      <c r="P33" s="120"/>
      <c r="Q33" s="23">
        <v>4</v>
      </c>
      <c r="R33" s="118">
        <f>O33*Q33</f>
        <v>0</v>
      </c>
      <c r="S33" s="119"/>
      <c r="T33" s="45"/>
      <c r="U33" s="25"/>
    </row>
    <row r="34" spans="1:21" ht="18" customHeight="1">
      <c r="A34" s="75"/>
      <c r="B34" s="18" t="s">
        <v>33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20">
        <f t="shared" si="2"/>
        <v>0</v>
      </c>
      <c r="P34" s="120"/>
      <c r="Q34" s="23">
        <v>5</v>
      </c>
      <c r="R34" s="118">
        <f>O34*Q34</f>
        <v>0</v>
      </c>
      <c r="S34" s="119"/>
      <c r="T34" s="45"/>
      <c r="U34" s="25"/>
    </row>
    <row r="35" spans="1:21" ht="18" customHeight="1">
      <c r="A35" s="75"/>
      <c r="B35" s="18" t="s">
        <v>34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20">
        <f t="shared" si="2"/>
        <v>0</v>
      </c>
      <c r="P35" s="120"/>
      <c r="Q35" s="23">
        <v>6</v>
      </c>
      <c r="R35" s="118">
        <f>O35*Q35</f>
        <v>0</v>
      </c>
      <c r="S35" s="119"/>
      <c r="T35" s="45"/>
      <c r="U35" s="25"/>
    </row>
    <row r="36" spans="1:21" ht="18" customHeight="1">
      <c r="A36" s="75"/>
      <c r="B36" s="18" t="s">
        <v>15</v>
      </c>
      <c r="C36" s="23">
        <f aca="true" t="shared" si="3" ref="C36:M36">SUM(C31:C35)</f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23">
        <f t="shared" si="3"/>
        <v>0</v>
      </c>
      <c r="I36" s="23">
        <f t="shared" si="3"/>
        <v>0</v>
      </c>
      <c r="J36" s="23">
        <f t="shared" si="3"/>
        <v>0</v>
      </c>
      <c r="K36" s="23">
        <f t="shared" si="3"/>
        <v>0</v>
      </c>
      <c r="L36" s="23">
        <f t="shared" si="3"/>
        <v>0</v>
      </c>
      <c r="M36" s="23">
        <f t="shared" si="3"/>
        <v>0</v>
      </c>
      <c r="N36" s="23">
        <f>SUM(N31:N35)</f>
        <v>0</v>
      </c>
      <c r="O36" s="120">
        <f t="shared" si="2"/>
        <v>0</v>
      </c>
      <c r="P36" s="120"/>
      <c r="Q36" s="42"/>
      <c r="R36" s="118">
        <f>SUM(R31:S35)</f>
        <v>0</v>
      </c>
      <c r="S36" s="119"/>
      <c r="T36" s="45"/>
      <c r="U36" s="25"/>
    </row>
    <row r="37" spans="1:21" ht="18" customHeight="1">
      <c r="A37" s="66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8" customHeight="1">
      <c r="A38" s="66"/>
      <c r="B38" s="25"/>
      <c r="C38" s="25"/>
      <c r="D38" s="25"/>
      <c r="E38" s="25"/>
      <c r="F38" s="25"/>
      <c r="G38" s="25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8" customHeight="1">
      <c r="A39" s="66"/>
      <c r="B39" s="17" t="s">
        <v>77</v>
      </c>
      <c r="C39" s="17"/>
      <c r="D39" s="28"/>
      <c r="E39" s="28"/>
      <c r="F39" s="28"/>
      <c r="G39" s="28"/>
      <c r="H39" s="29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8" customHeight="1">
      <c r="A40" s="66"/>
      <c r="B40" s="100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8" customHeight="1">
      <c r="A41" s="66"/>
      <c r="B41" s="25"/>
      <c r="C41" s="88">
        <f>R36</f>
        <v>0</v>
      </c>
      <c r="D41" s="88"/>
      <c r="E41" s="25" t="s">
        <v>67</v>
      </c>
      <c r="F41" s="88">
        <f>O36</f>
        <v>0</v>
      </c>
      <c r="G41" s="88"/>
      <c r="H41" s="88"/>
      <c r="I41" s="88"/>
      <c r="J41" s="63" t="s">
        <v>68</v>
      </c>
      <c r="K41" s="115" t="e">
        <f>C41/F41</f>
        <v>#DIV/0!</v>
      </c>
      <c r="L41" s="115"/>
      <c r="M41" s="115"/>
      <c r="N41" s="62" t="s">
        <v>69</v>
      </c>
      <c r="O41" s="84" t="e">
        <f>K41</f>
        <v>#DIV/0!</v>
      </c>
      <c r="P41" s="85"/>
      <c r="Q41" s="86"/>
      <c r="R41" s="27"/>
      <c r="S41" s="27"/>
      <c r="T41" s="27"/>
      <c r="U41" s="26"/>
    </row>
    <row r="42" spans="1:21" ht="18" customHeight="1">
      <c r="A42" s="66"/>
      <c r="B42" s="25"/>
      <c r="C42" s="25"/>
      <c r="D42" s="25"/>
      <c r="E42" s="25"/>
      <c r="F42" s="25"/>
      <c r="G42" s="25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8" customHeight="1">
      <c r="A43" s="66"/>
      <c r="B43" s="30" t="s">
        <v>36</v>
      </c>
      <c r="C43" s="30"/>
      <c r="D43" s="31"/>
      <c r="E43" s="31"/>
      <c r="F43" s="31"/>
      <c r="G43" s="31"/>
      <c r="H43" s="32"/>
      <c r="I43" s="33"/>
      <c r="J43" s="33"/>
      <c r="K43" s="33"/>
      <c r="L43" s="33"/>
      <c r="M43" s="33"/>
      <c r="N43" s="33"/>
      <c r="O43" s="33"/>
      <c r="P43" s="33"/>
      <c r="Q43" s="27"/>
      <c r="R43" s="27"/>
      <c r="S43" s="27"/>
      <c r="T43" s="27"/>
      <c r="U43" s="26"/>
    </row>
    <row r="44" spans="1:21" ht="18" customHeight="1">
      <c r="A44" s="66"/>
      <c r="B44" s="83" t="s">
        <v>37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27"/>
      <c r="R44" s="27"/>
      <c r="S44" s="27"/>
      <c r="T44" s="27"/>
      <c r="U44" s="26"/>
    </row>
    <row r="45" spans="1:21" ht="18" customHeight="1">
      <c r="A45" s="66"/>
      <c r="B45" s="25"/>
      <c r="C45" s="87">
        <f>O34+O35</f>
        <v>0</v>
      </c>
      <c r="D45" s="88"/>
      <c r="E45" s="25" t="s">
        <v>67</v>
      </c>
      <c r="F45" s="88">
        <f>O36</f>
        <v>0</v>
      </c>
      <c r="G45" s="88"/>
      <c r="H45" s="88"/>
      <c r="I45" s="88"/>
      <c r="J45" s="63" t="s">
        <v>68</v>
      </c>
      <c r="K45" s="89" t="e">
        <f>ROUNDDOWN(C45/F45,3)</f>
        <v>#DIV/0!</v>
      </c>
      <c r="L45" s="89"/>
      <c r="M45" s="89"/>
      <c r="N45" s="62" t="s">
        <v>69</v>
      </c>
      <c r="O45" s="90" t="e">
        <f>K45</f>
        <v>#DIV/0!</v>
      </c>
      <c r="P45" s="91"/>
      <c r="Q45" s="92"/>
      <c r="R45" s="27"/>
      <c r="S45" s="27"/>
      <c r="T45" s="27"/>
      <c r="U45" s="26"/>
    </row>
    <row r="46" spans="1:21" ht="18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8" customHeight="1">
      <c r="A47" s="82" t="s">
        <v>81</v>
      </c>
      <c r="B47" s="82"/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1:21" ht="18" customHeight="1">
      <c r="A48" s="79"/>
      <c r="B48" s="95" t="s">
        <v>66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</row>
    <row r="49" spans="1:21" ht="18" customHeight="1">
      <c r="A49" s="79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</row>
    <row r="50" spans="1:21" ht="18" customHeight="1">
      <c r="A50" s="79"/>
      <c r="B50" s="78"/>
      <c r="C50" s="78"/>
      <c r="D50" s="78"/>
      <c r="E50" s="78"/>
      <c r="F50" s="78"/>
      <c r="G50" s="78"/>
      <c r="H50" s="78"/>
      <c r="I50" s="78" t="s">
        <v>74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1:21" ht="18" customHeight="1">
      <c r="A51" s="79"/>
      <c r="B51" s="78"/>
      <c r="C51" s="78"/>
      <c r="D51" s="78"/>
      <c r="E51" s="78"/>
      <c r="F51" s="78"/>
      <c r="G51" s="78"/>
      <c r="H51" s="78"/>
      <c r="I51" s="78" t="s">
        <v>82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1:21" ht="18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57">
    <mergeCell ref="R36:S36"/>
    <mergeCell ref="O33:P33"/>
    <mergeCell ref="O34:P34"/>
    <mergeCell ref="O35:P35"/>
    <mergeCell ref="O36:P36"/>
    <mergeCell ref="R30:S30"/>
    <mergeCell ref="R31:S31"/>
    <mergeCell ref="R32:S32"/>
    <mergeCell ref="R33:S33"/>
    <mergeCell ref="R34:S34"/>
    <mergeCell ref="R35:S35"/>
    <mergeCell ref="O30:P30"/>
    <mergeCell ref="O31:P31"/>
    <mergeCell ref="O32:P32"/>
    <mergeCell ref="C11:D11"/>
    <mergeCell ref="C12:D12"/>
    <mergeCell ref="C13:D13"/>
    <mergeCell ref="C18:D18"/>
    <mergeCell ref="C19:D19"/>
    <mergeCell ref="C24:D24"/>
    <mergeCell ref="C27:D27"/>
    <mergeCell ref="A4:E4"/>
    <mergeCell ref="E5:F6"/>
    <mergeCell ref="E27:F27"/>
    <mergeCell ref="C17:D17"/>
    <mergeCell ref="K41:M41"/>
    <mergeCell ref="C25:D25"/>
    <mergeCell ref="C26:D26"/>
    <mergeCell ref="C20:D20"/>
    <mergeCell ref="C21:D21"/>
    <mergeCell ref="C5:D6"/>
    <mergeCell ref="C7:D7"/>
    <mergeCell ref="C8:D8"/>
    <mergeCell ref="C9:D9"/>
    <mergeCell ref="C10:D10"/>
    <mergeCell ref="C16:D16"/>
    <mergeCell ref="C14:D14"/>
    <mergeCell ref="B48:U49"/>
    <mergeCell ref="H4:U4"/>
    <mergeCell ref="A5:A6"/>
    <mergeCell ref="B5:B6"/>
    <mergeCell ref="G5:S5"/>
    <mergeCell ref="C41:D41"/>
    <mergeCell ref="F41:I41"/>
    <mergeCell ref="A27:B27"/>
    <mergeCell ref="C22:D22"/>
    <mergeCell ref="B40:K40"/>
    <mergeCell ref="A2:T3"/>
    <mergeCell ref="A47:B47"/>
    <mergeCell ref="B44:P44"/>
    <mergeCell ref="O41:Q41"/>
    <mergeCell ref="C45:D45"/>
    <mergeCell ref="F45:I45"/>
    <mergeCell ref="K45:M45"/>
    <mergeCell ref="O45:Q45"/>
    <mergeCell ref="C15:D15"/>
    <mergeCell ref="C23:D23"/>
  </mergeCells>
  <printOptions/>
  <pageMargins left="0.49" right="0.2755905511811024" top="0.43" bottom="0.3937007874015748" header="0.2755905511811024" footer="0.2755905511811024"/>
  <pageSetup horizontalDpi="600" verticalDpi="600" orientation="portrait" paperSize="9" scale="80" r:id="rId1"/>
  <colBreaks count="1" manualBreakCount="1">
    <brk id="20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view="pageBreakPreview" zoomScale="80" zoomScaleNormal="75" zoomScaleSheetLayoutView="80" zoomScalePageLayoutView="0" workbookViewId="0" topLeftCell="A31">
      <selection activeCell="H52" sqref="H52"/>
    </sheetView>
  </sheetViews>
  <sheetFormatPr defaultColWidth="9.140625" defaultRowHeight="18" customHeight="1"/>
  <cols>
    <col min="1" max="1" width="4.8515625" style="1" customWidth="1"/>
    <col min="2" max="2" width="11.28125" style="1" customWidth="1"/>
    <col min="3" max="3" width="4.7109375" style="59" customWidth="1"/>
    <col min="4" max="19" width="4.421875" style="59" customWidth="1"/>
    <col min="20" max="20" width="6.28125" style="59" customWidth="1"/>
    <col min="21" max="22" width="4.57421875" style="1" customWidth="1"/>
    <col min="23" max="23" width="6.140625" style="1" customWidth="1"/>
    <col min="24" max="30" width="4.57421875" style="1" customWidth="1"/>
    <col min="31" max="16384" width="9.00390625" style="1" customWidth="1"/>
  </cols>
  <sheetData>
    <row r="1" spans="1:20" ht="18" customHeight="1">
      <c r="A1" s="6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71</v>
      </c>
      <c r="S1" s="1"/>
      <c r="T1" s="1"/>
    </row>
    <row r="2" spans="1:20" ht="18" customHeight="1">
      <c r="A2" s="81" t="s">
        <v>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8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8" customHeight="1">
      <c r="A4" s="109" t="s">
        <v>73</v>
      </c>
      <c r="B4" s="109"/>
      <c r="C4" s="109"/>
      <c r="D4" s="109"/>
      <c r="E4" s="109"/>
      <c r="F4" s="109"/>
      <c r="G4" s="109"/>
      <c r="H4" s="109"/>
      <c r="I4" s="109"/>
      <c r="J4" s="34" t="s">
        <v>38</v>
      </c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8" customHeight="1">
      <c r="A5" s="97" t="s">
        <v>0</v>
      </c>
      <c r="B5" s="97" t="s">
        <v>1</v>
      </c>
      <c r="C5" s="130" t="s">
        <v>75</v>
      </c>
      <c r="D5" s="131"/>
      <c r="E5" s="110" t="s">
        <v>72</v>
      </c>
      <c r="F5" s="135"/>
      <c r="G5" s="111"/>
      <c r="H5" s="120" t="s">
        <v>2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1:20" ht="18" customHeight="1">
      <c r="A6" s="97"/>
      <c r="B6" s="97"/>
      <c r="C6" s="132"/>
      <c r="D6" s="133"/>
      <c r="E6" s="112"/>
      <c r="F6" s="136"/>
      <c r="G6" s="113"/>
      <c r="H6" s="48" t="s">
        <v>3</v>
      </c>
      <c r="I6" s="20" t="s">
        <v>4</v>
      </c>
      <c r="J6" s="20" t="s">
        <v>5</v>
      </c>
      <c r="K6" s="20" t="s">
        <v>6</v>
      </c>
      <c r="L6" s="20" t="s">
        <v>7</v>
      </c>
      <c r="M6" s="20" t="s">
        <v>8</v>
      </c>
      <c r="N6" s="20" t="s">
        <v>9</v>
      </c>
      <c r="O6" s="20" t="s">
        <v>10</v>
      </c>
      <c r="P6" s="20" t="s">
        <v>11</v>
      </c>
      <c r="Q6" s="20" t="s">
        <v>12</v>
      </c>
      <c r="R6" s="20" t="s">
        <v>13</v>
      </c>
      <c r="S6" s="20" t="s">
        <v>14</v>
      </c>
      <c r="T6" s="49" t="s">
        <v>15</v>
      </c>
    </row>
    <row r="7" spans="1:20" ht="18" customHeight="1">
      <c r="A7" s="5">
        <v>1</v>
      </c>
      <c r="B7" s="6" t="s">
        <v>39</v>
      </c>
      <c r="C7" s="105" t="s">
        <v>31</v>
      </c>
      <c r="D7" s="106"/>
      <c r="E7" s="105" t="s">
        <v>40</v>
      </c>
      <c r="F7" s="134"/>
      <c r="G7" s="106"/>
      <c r="H7" s="7">
        <v>20</v>
      </c>
      <c r="I7" s="35">
        <v>10</v>
      </c>
      <c r="J7" s="35">
        <v>18</v>
      </c>
      <c r="K7" s="7">
        <v>20</v>
      </c>
      <c r="L7" s="35">
        <v>10</v>
      </c>
      <c r="M7" s="35">
        <v>18</v>
      </c>
      <c r="N7" s="7">
        <v>20</v>
      </c>
      <c r="O7" s="35">
        <v>10</v>
      </c>
      <c r="P7" s="35">
        <v>18</v>
      </c>
      <c r="Q7" s="7">
        <v>20</v>
      </c>
      <c r="R7" s="35">
        <v>10</v>
      </c>
      <c r="S7" s="35">
        <v>18</v>
      </c>
      <c r="T7" s="36">
        <f aca="true" t="shared" si="0" ref="T7:T24">SUM(H7:S7)</f>
        <v>192</v>
      </c>
    </row>
    <row r="8" spans="1:20" ht="18" customHeight="1">
      <c r="A8" s="8">
        <v>2</v>
      </c>
      <c r="B8" s="9" t="s">
        <v>41</v>
      </c>
      <c r="C8" s="93" t="s">
        <v>31</v>
      </c>
      <c r="D8" s="94"/>
      <c r="E8" s="93" t="s">
        <v>40</v>
      </c>
      <c r="F8" s="137"/>
      <c r="G8" s="94"/>
      <c r="H8" s="11">
        <v>19</v>
      </c>
      <c r="I8" s="11">
        <v>18</v>
      </c>
      <c r="J8" s="11">
        <v>20</v>
      </c>
      <c r="K8" s="11">
        <v>19</v>
      </c>
      <c r="L8" s="11">
        <v>18</v>
      </c>
      <c r="M8" s="11">
        <v>20</v>
      </c>
      <c r="N8" s="11">
        <v>19</v>
      </c>
      <c r="O8" s="11">
        <v>18</v>
      </c>
      <c r="P8" s="11">
        <v>20</v>
      </c>
      <c r="Q8" s="11">
        <v>19</v>
      </c>
      <c r="R8" s="11">
        <v>18</v>
      </c>
      <c r="S8" s="11">
        <v>20</v>
      </c>
      <c r="T8" s="37">
        <f t="shared" si="0"/>
        <v>228</v>
      </c>
    </row>
    <row r="9" spans="1:20" ht="18" customHeight="1">
      <c r="A9" s="8">
        <v>3</v>
      </c>
      <c r="B9" s="9" t="s">
        <v>42</v>
      </c>
      <c r="C9" s="93" t="s">
        <v>31</v>
      </c>
      <c r="D9" s="94"/>
      <c r="E9" s="93" t="s">
        <v>40</v>
      </c>
      <c r="F9" s="137"/>
      <c r="G9" s="94"/>
      <c r="H9" s="11">
        <v>18</v>
      </c>
      <c r="I9" s="11">
        <v>20</v>
      </c>
      <c r="J9" s="11">
        <v>21</v>
      </c>
      <c r="K9" s="11">
        <v>18</v>
      </c>
      <c r="L9" s="11">
        <v>20</v>
      </c>
      <c r="M9" s="11">
        <v>21</v>
      </c>
      <c r="N9" s="11">
        <v>18</v>
      </c>
      <c r="O9" s="11">
        <v>20</v>
      </c>
      <c r="P9" s="11">
        <v>21</v>
      </c>
      <c r="Q9" s="11">
        <v>18</v>
      </c>
      <c r="R9" s="11">
        <v>20</v>
      </c>
      <c r="S9" s="11">
        <v>21</v>
      </c>
      <c r="T9" s="37">
        <f t="shared" si="0"/>
        <v>236</v>
      </c>
    </row>
    <row r="10" spans="1:20" ht="18" customHeight="1">
      <c r="A10" s="8">
        <v>4</v>
      </c>
      <c r="B10" s="9" t="s">
        <v>43</v>
      </c>
      <c r="C10" s="93" t="s">
        <v>31</v>
      </c>
      <c r="D10" s="94"/>
      <c r="E10" s="93" t="s">
        <v>40</v>
      </c>
      <c r="F10" s="137"/>
      <c r="G10" s="94"/>
      <c r="H10" s="11">
        <v>20</v>
      </c>
      <c r="I10" s="11">
        <v>21</v>
      </c>
      <c r="J10" s="11">
        <v>22</v>
      </c>
      <c r="K10" s="11">
        <v>20</v>
      </c>
      <c r="L10" s="11">
        <v>21</v>
      </c>
      <c r="M10" s="11">
        <v>22</v>
      </c>
      <c r="N10" s="11">
        <v>20</v>
      </c>
      <c r="O10" s="11">
        <v>21</v>
      </c>
      <c r="P10" s="11">
        <v>22</v>
      </c>
      <c r="Q10" s="11">
        <v>20</v>
      </c>
      <c r="R10" s="11">
        <v>21</v>
      </c>
      <c r="S10" s="11">
        <v>22</v>
      </c>
      <c r="T10" s="37">
        <f t="shared" si="0"/>
        <v>252</v>
      </c>
    </row>
    <row r="11" spans="1:20" ht="18" customHeight="1">
      <c r="A11" s="8">
        <v>5</v>
      </c>
      <c r="B11" s="9" t="s">
        <v>44</v>
      </c>
      <c r="C11" s="93" t="s">
        <v>31</v>
      </c>
      <c r="D11" s="94"/>
      <c r="E11" s="93" t="s">
        <v>40</v>
      </c>
      <c r="F11" s="137"/>
      <c r="G11" s="94"/>
      <c r="H11" s="11">
        <v>19</v>
      </c>
      <c r="I11" s="11">
        <v>22</v>
      </c>
      <c r="J11" s="11">
        <v>18</v>
      </c>
      <c r="K11" s="11">
        <v>19</v>
      </c>
      <c r="L11" s="11">
        <v>22</v>
      </c>
      <c r="M11" s="11">
        <v>18</v>
      </c>
      <c r="N11" s="11">
        <v>19</v>
      </c>
      <c r="O11" s="11">
        <v>22</v>
      </c>
      <c r="P11" s="11">
        <v>18</v>
      </c>
      <c r="Q11" s="11">
        <v>19</v>
      </c>
      <c r="R11" s="11">
        <v>22</v>
      </c>
      <c r="S11" s="11">
        <v>18</v>
      </c>
      <c r="T11" s="37">
        <f t="shared" si="0"/>
        <v>236</v>
      </c>
    </row>
    <row r="12" spans="1:20" ht="18" customHeight="1">
      <c r="A12" s="8">
        <v>6</v>
      </c>
      <c r="B12" s="9" t="s">
        <v>45</v>
      </c>
      <c r="C12" s="93" t="s">
        <v>32</v>
      </c>
      <c r="D12" s="94"/>
      <c r="E12" s="93" t="s">
        <v>40</v>
      </c>
      <c r="F12" s="137"/>
      <c r="G12" s="94"/>
      <c r="H12" s="11">
        <v>18</v>
      </c>
      <c r="I12" s="11">
        <v>18</v>
      </c>
      <c r="J12" s="11">
        <v>20</v>
      </c>
      <c r="K12" s="11">
        <v>18</v>
      </c>
      <c r="L12" s="11">
        <v>18</v>
      </c>
      <c r="M12" s="11">
        <v>20</v>
      </c>
      <c r="N12" s="11">
        <v>18</v>
      </c>
      <c r="O12" s="11">
        <v>18</v>
      </c>
      <c r="P12" s="11">
        <v>20</v>
      </c>
      <c r="Q12" s="11">
        <v>18</v>
      </c>
      <c r="R12" s="11">
        <v>18</v>
      </c>
      <c r="S12" s="11">
        <v>20</v>
      </c>
      <c r="T12" s="37">
        <f t="shared" si="0"/>
        <v>224</v>
      </c>
    </row>
    <row r="13" spans="1:20" ht="18" customHeight="1">
      <c r="A13" s="8">
        <v>7</v>
      </c>
      <c r="B13" s="9" t="s">
        <v>46</v>
      </c>
      <c r="C13" s="93" t="s">
        <v>32</v>
      </c>
      <c r="D13" s="94"/>
      <c r="E13" s="93" t="s">
        <v>40</v>
      </c>
      <c r="F13" s="137"/>
      <c r="G13" s="94"/>
      <c r="H13" s="11">
        <v>20</v>
      </c>
      <c r="I13" s="11">
        <v>20</v>
      </c>
      <c r="J13" s="11">
        <v>21</v>
      </c>
      <c r="K13" s="11">
        <v>20</v>
      </c>
      <c r="L13" s="11">
        <v>20</v>
      </c>
      <c r="M13" s="11">
        <v>21</v>
      </c>
      <c r="N13" s="11">
        <v>20</v>
      </c>
      <c r="O13" s="11">
        <v>20</v>
      </c>
      <c r="P13" s="11">
        <v>21</v>
      </c>
      <c r="Q13" s="11">
        <v>20</v>
      </c>
      <c r="R13" s="11">
        <v>20</v>
      </c>
      <c r="S13" s="11">
        <v>21</v>
      </c>
      <c r="T13" s="37">
        <f t="shared" si="0"/>
        <v>244</v>
      </c>
    </row>
    <row r="14" spans="1:20" ht="18" customHeight="1">
      <c r="A14" s="8">
        <v>8</v>
      </c>
      <c r="B14" s="9" t="s">
        <v>47</v>
      </c>
      <c r="C14" s="93" t="s">
        <v>32</v>
      </c>
      <c r="D14" s="94"/>
      <c r="E14" s="93" t="s">
        <v>40</v>
      </c>
      <c r="F14" s="137"/>
      <c r="G14" s="94"/>
      <c r="H14" s="11">
        <v>22</v>
      </c>
      <c r="I14" s="11">
        <v>21</v>
      </c>
      <c r="J14" s="11">
        <v>22</v>
      </c>
      <c r="K14" s="11">
        <v>22</v>
      </c>
      <c r="L14" s="11">
        <v>21</v>
      </c>
      <c r="M14" s="11">
        <v>22</v>
      </c>
      <c r="N14" s="11">
        <v>22</v>
      </c>
      <c r="O14" s="11">
        <v>21</v>
      </c>
      <c r="P14" s="11">
        <v>22</v>
      </c>
      <c r="Q14" s="11">
        <v>22</v>
      </c>
      <c r="R14" s="11">
        <v>21</v>
      </c>
      <c r="S14" s="11">
        <v>22</v>
      </c>
      <c r="T14" s="37">
        <f t="shared" si="0"/>
        <v>260</v>
      </c>
    </row>
    <row r="15" spans="1:20" ht="18" customHeight="1">
      <c r="A15" s="8">
        <v>9</v>
      </c>
      <c r="B15" s="9" t="s">
        <v>48</v>
      </c>
      <c r="C15" s="93" t="s">
        <v>32</v>
      </c>
      <c r="D15" s="94"/>
      <c r="E15" s="93" t="s">
        <v>40</v>
      </c>
      <c r="F15" s="137"/>
      <c r="G15" s="94"/>
      <c r="H15" s="11">
        <v>22</v>
      </c>
      <c r="I15" s="11">
        <v>22</v>
      </c>
      <c r="J15" s="11">
        <v>18</v>
      </c>
      <c r="K15" s="11">
        <v>22</v>
      </c>
      <c r="L15" s="11">
        <v>22</v>
      </c>
      <c r="M15" s="11">
        <v>18</v>
      </c>
      <c r="N15" s="11">
        <v>22</v>
      </c>
      <c r="O15" s="11">
        <v>22</v>
      </c>
      <c r="P15" s="11">
        <v>18</v>
      </c>
      <c r="Q15" s="11">
        <v>22</v>
      </c>
      <c r="R15" s="11">
        <v>22</v>
      </c>
      <c r="S15" s="11">
        <v>18</v>
      </c>
      <c r="T15" s="37">
        <f t="shared" si="0"/>
        <v>248</v>
      </c>
    </row>
    <row r="16" spans="1:20" ht="18" customHeight="1">
      <c r="A16" s="8">
        <v>10</v>
      </c>
      <c r="B16" s="9" t="s">
        <v>49</v>
      </c>
      <c r="C16" s="93" t="s">
        <v>32</v>
      </c>
      <c r="D16" s="94"/>
      <c r="E16" s="93" t="s">
        <v>40</v>
      </c>
      <c r="F16" s="137"/>
      <c r="G16" s="94"/>
      <c r="H16" s="11">
        <v>22</v>
      </c>
      <c r="I16" s="11">
        <v>18</v>
      </c>
      <c r="J16" s="11">
        <v>20</v>
      </c>
      <c r="K16" s="11">
        <v>22</v>
      </c>
      <c r="L16" s="11">
        <v>18</v>
      </c>
      <c r="M16" s="11">
        <v>20</v>
      </c>
      <c r="N16" s="11">
        <v>22</v>
      </c>
      <c r="O16" s="11">
        <v>18</v>
      </c>
      <c r="P16" s="11">
        <v>20</v>
      </c>
      <c r="Q16" s="11">
        <v>22</v>
      </c>
      <c r="R16" s="11">
        <v>18</v>
      </c>
      <c r="S16" s="11">
        <v>20</v>
      </c>
      <c r="T16" s="37">
        <f t="shared" si="0"/>
        <v>240</v>
      </c>
    </row>
    <row r="17" spans="1:20" ht="18" customHeight="1">
      <c r="A17" s="8">
        <v>11</v>
      </c>
      <c r="B17" s="9" t="s">
        <v>50</v>
      </c>
      <c r="C17" s="93" t="s">
        <v>33</v>
      </c>
      <c r="D17" s="94"/>
      <c r="E17" s="93" t="s">
        <v>51</v>
      </c>
      <c r="F17" s="137"/>
      <c r="G17" s="94"/>
      <c r="H17" s="11">
        <v>23</v>
      </c>
      <c r="I17" s="11">
        <v>20</v>
      </c>
      <c r="J17" s="11">
        <v>21</v>
      </c>
      <c r="K17" s="11">
        <v>23</v>
      </c>
      <c r="L17" s="11">
        <v>20</v>
      </c>
      <c r="M17" s="11">
        <v>21</v>
      </c>
      <c r="N17" s="11">
        <v>23</v>
      </c>
      <c r="O17" s="11">
        <v>20</v>
      </c>
      <c r="P17" s="11">
        <v>21</v>
      </c>
      <c r="Q17" s="11">
        <v>23</v>
      </c>
      <c r="R17" s="11">
        <v>20</v>
      </c>
      <c r="S17" s="11">
        <v>21</v>
      </c>
      <c r="T17" s="37">
        <f t="shared" si="0"/>
        <v>256</v>
      </c>
    </row>
    <row r="18" spans="1:20" ht="18" customHeight="1">
      <c r="A18" s="8">
        <v>12</v>
      </c>
      <c r="B18" s="9" t="s">
        <v>52</v>
      </c>
      <c r="C18" s="93" t="s">
        <v>33</v>
      </c>
      <c r="D18" s="94"/>
      <c r="E18" s="93" t="s">
        <v>51</v>
      </c>
      <c r="F18" s="137"/>
      <c r="G18" s="94"/>
      <c r="H18" s="11">
        <v>22</v>
      </c>
      <c r="I18" s="11">
        <v>21</v>
      </c>
      <c r="J18" s="11">
        <v>22</v>
      </c>
      <c r="K18" s="11">
        <v>22</v>
      </c>
      <c r="L18" s="11">
        <v>21</v>
      </c>
      <c r="M18" s="11">
        <v>22</v>
      </c>
      <c r="N18" s="11">
        <v>22</v>
      </c>
      <c r="O18" s="11">
        <v>21</v>
      </c>
      <c r="P18" s="11">
        <v>22</v>
      </c>
      <c r="Q18" s="11">
        <v>22</v>
      </c>
      <c r="R18" s="11">
        <v>21</v>
      </c>
      <c r="S18" s="11">
        <v>22</v>
      </c>
      <c r="T18" s="37">
        <f t="shared" si="0"/>
        <v>260</v>
      </c>
    </row>
    <row r="19" spans="1:20" ht="18" customHeight="1">
      <c r="A19" s="8">
        <v>13</v>
      </c>
      <c r="B19" s="9" t="s">
        <v>53</v>
      </c>
      <c r="C19" s="93" t="s">
        <v>33</v>
      </c>
      <c r="D19" s="94"/>
      <c r="E19" s="93" t="s">
        <v>51</v>
      </c>
      <c r="F19" s="137"/>
      <c r="G19" s="94"/>
      <c r="H19" s="11">
        <v>19</v>
      </c>
      <c r="I19" s="11">
        <v>22</v>
      </c>
      <c r="J19" s="11">
        <v>20</v>
      </c>
      <c r="K19" s="11">
        <v>19</v>
      </c>
      <c r="L19" s="11">
        <v>22</v>
      </c>
      <c r="M19" s="11">
        <v>20</v>
      </c>
      <c r="N19" s="11">
        <v>19</v>
      </c>
      <c r="O19" s="11">
        <v>22</v>
      </c>
      <c r="P19" s="11">
        <v>20</v>
      </c>
      <c r="Q19" s="11">
        <v>19</v>
      </c>
      <c r="R19" s="11">
        <v>22</v>
      </c>
      <c r="S19" s="11">
        <v>20</v>
      </c>
      <c r="T19" s="37">
        <f t="shared" si="0"/>
        <v>244</v>
      </c>
    </row>
    <row r="20" spans="1:20" ht="18" customHeight="1">
      <c r="A20" s="8">
        <v>14</v>
      </c>
      <c r="B20" s="9" t="s">
        <v>54</v>
      </c>
      <c r="C20" s="93" t="s">
        <v>33</v>
      </c>
      <c r="D20" s="94"/>
      <c r="E20" s="93" t="s">
        <v>51</v>
      </c>
      <c r="F20" s="137"/>
      <c r="G20" s="94"/>
      <c r="H20" s="11">
        <v>18</v>
      </c>
      <c r="I20" s="11">
        <v>20</v>
      </c>
      <c r="J20" s="11">
        <v>21</v>
      </c>
      <c r="K20" s="11">
        <v>18</v>
      </c>
      <c r="L20" s="11">
        <v>20</v>
      </c>
      <c r="M20" s="11">
        <v>21</v>
      </c>
      <c r="N20" s="11">
        <v>18</v>
      </c>
      <c r="O20" s="11">
        <v>20</v>
      </c>
      <c r="P20" s="11">
        <v>21</v>
      </c>
      <c r="Q20" s="11">
        <v>18</v>
      </c>
      <c r="R20" s="11">
        <v>20</v>
      </c>
      <c r="S20" s="11">
        <v>21</v>
      </c>
      <c r="T20" s="37">
        <f t="shared" si="0"/>
        <v>236</v>
      </c>
    </row>
    <row r="21" spans="1:20" ht="18" customHeight="1">
      <c r="A21" s="8">
        <v>15</v>
      </c>
      <c r="B21" s="9" t="s">
        <v>55</v>
      </c>
      <c r="C21" s="93" t="s">
        <v>33</v>
      </c>
      <c r="D21" s="94"/>
      <c r="E21" s="93" t="s">
        <v>56</v>
      </c>
      <c r="F21" s="137"/>
      <c r="G21" s="94"/>
      <c r="H21" s="11">
        <v>20</v>
      </c>
      <c r="I21" s="11">
        <v>21</v>
      </c>
      <c r="J21" s="11">
        <v>22</v>
      </c>
      <c r="K21" s="11">
        <v>20</v>
      </c>
      <c r="L21" s="11">
        <v>21</v>
      </c>
      <c r="M21" s="11">
        <v>22</v>
      </c>
      <c r="N21" s="11">
        <v>20</v>
      </c>
      <c r="O21" s="11">
        <v>21</v>
      </c>
      <c r="P21" s="11">
        <v>22</v>
      </c>
      <c r="Q21" s="11">
        <v>20</v>
      </c>
      <c r="R21" s="11">
        <v>21</v>
      </c>
      <c r="S21" s="11">
        <v>22</v>
      </c>
      <c r="T21" s="37">
        <f t="shared" si="0"/>
        <v>252</v>
      </c>
    </row>
    <row r="22" spans="1:20" ht="18" customHeight="1">
      <c r="A22" s="8">
        <v>16</v>
      </c>
      <c r="B22" s="9" t="s">
        <v>57</v>
      </c>
      <c r="C22" s="93" t="s">
        <v>34</v>
      </c>
      <c r="D22" s="94"/>
      <c r="E22" s="93" t="s">
        <v>56</v>
      </c>
      <c r="F22" s="137"/>
      <c r="G22" s="94"/>
      <c r="H22" s="11">
        <v>19</v>
      </c>
      <c r="I22" s="11">
        <v>22</v>
      </c>
      <c r="J22" s="11">
        <v>23</v>
      </c>
      <c r="K22" s="11">
        <v>19</v>
      </c>
      <c r="L22" s="11">
        <v>22</v>
      </c>
      <c r="M22" s="11">
        <v>23</v>
      </c>
      <c r="N22" s="11">
        <v>19</v>
      </c>
      <c r="O22" s="11">
        <v>22</v>
      </c>
      <c r="P22" s="11">
        <v>23</v>
      </c>
      <c r="Q22" s="11">
        <v>19</v>
      </c>
      <c r="R22" s="11">
        <v>22</v>
      </c>
      <c r="S22" s="11">
        <v>23</v>
      </c>
      <c r="T22" s="37">
        <f t="shared" si="0"/>
        <v>256</v>
      </c>
    </row>
    <row r="23" spans="1:20" ht="18" customHeight="1">
      <c r="A23" s="8">
        <v>17</v>
      </c>
      <c r="B23" s="9" t="s">
        <v>58</v>
      </c>
      <c r="C23" s="93" t="s">
        <v>34</v>
      </c>
      <c r="D23" s="94"/>
      <c r="E23" s="93" t="s">
        <v>56</v>
      </c>
      <c r="F23" s="137"/>
      <c r="G23" s="94"/>
      <c r="H23" s="11"/>
      <c r="I23" s="11"/>
      <c r="J23" s="11"/>
      <c r="K23" s="11"/>
      <c r="L23" s="11"/>
      <c r="M23" s="11"/>
      <c r="N23" s="11"/>
      <c r="O23" s="11"/>
      <c r="P23" s="11">
        <v>22</v>
      </c>
      <c r="Q23" s="11">
        <v>22</v>
      </c>
      <c r="R23" s="11">
        <v>22</v>
      </c>
      <c r="S23" s="11">
        <v>22</v>
      </c>
      <c r="T23" s="37">
        <f t="shared" si="0"/>
        <v>88</v>
      </c>
    </row>
    <row r="24" spans="1:20" ht="18" customHeight="1">
      <c r="A24" s="8">
        <v>18</v>
      </c>
      <c r="B24" s="9" t="s">
        <v>59</v>
      </c>
      <c r="C24" s="93" t="s">
        <v>34</v>
      </c>
      <c r="D24" s="94"/>
      <c r="E24" s="93" t="s">
        <v>56</v>
      </c>
      <c r="F24" s="137"/>
      <c r="G24" s="94"/>
      <c r="H24" s="11"/>
      <c r="I24" s="11"/>
      <c r="J24" s="11"/>
      <c r="K24" s="11"/>
      <c r="L24" s="11"/>
      <c r="M24" s="11"/>
      <c r="N24" s="11"/>
      <c r="O24" s="11"/>
      <c r="P24" s="11">
        <v>23</v>
      </c>
      <c r="Q24" s="11">
        <v>23</v>
      </c>
      <c r="R24" s="11">
        <v>23</v>
      </c>
      <c r="S24" s="11">
        <v>18</v>
      </c>
      <c r="T24" s="37">
        <f t="shared" si="0"/>
        <v>87</v>
      </c>
    </row>
    <row r="25" spans="1:20" ht="18" customHeight="1">
      <c r="A25" s="8">
        <v>19</v>
      </c>
      <c r="B25" s="8"/>
      <c r="C25" s="93"/>
      <c r="D25" s="94"/>
      <c r="E25" s="93"/>
      <c r="F25" s="137"/>
      <c r="G25" s="9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37"/>
    </row>
    <row r="26" spans="1:20" ht="18" customHeight="1">
      <c r="A26" s="8">
        <v>20</v>
      </c>
      <c r="B26" s="8"/>
      <c r="C26" s="141"/>
      <c r="D26" s="142"/>
      <c r="E26" s="141"/>
      <c r="F26" s="143"/>
      <c r="G26" s="14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37"/>
    </row>
    <row r="27" spans="1:20" ht="18" customHeight="1">
      <c r="A27" s="123" t="s">
        <v>16</v>
      </c>
      <c r="B27" s="123"/>
      <c r="C27" s="138"/>
      <c r="D27" s="140"/>
      <c r="E27" s="138"/>
      <c r="F27" s="139"/>
      <c r="G27" s="140"/>
      <c r="H27" s="38">
        <f aca="true" t="shared" si="1" ref="H27:T27">SUM(H7:H26)</f>
        <v>321</v>
      </c>
      <c r="I27" s="38">
        <f t="shared" si="1"/>
        <v>316</v>
      </c>
      <c r="J27" s="38">
        <f t="shared" si="1"/>
        <v>329</v>
      </c>
      <c r="K27" s="38">
        <f t="shared" si="1"/>
        <v>321</v>
      </c>
      <c r="L27" s="38">
        <f t="shared" si="1"/>
        <v>316</v>
      </c>
      <c r="M27" s="38">
        <f t="shared" si="1"/>
        <v>329</v>
      </c>
      <c r="N27" s="38">
        <f t="shared" si="1"/>
        <v>321</v>
      </c>
      <c r="O27" s="38">
        <f t="shared" si="1"/>
        <v>316</v>
      </c>
      <c r="P27" s="38">
        <f t="shared" si="1"/>
        <v>374</v>
      </c>
      <c r="Q27" s="38">
        <f t="shared" si="1"/>
        <v>366</v>
      </c>
      <c r="R27" s="38">
        <f t="shared" si="1"/>
        <v>361</v>
      </c>
      <c r="S27" s="38">
        <f t="shared" si="1"/>
        <v>369</v>
      </c>
      <c r="T27" s="38">
        <f t="shared" si="1"/>
        <v>4039</v>
      </c>
    </row>
    <row r="28" spans="1:20" ht="18" customHeight="1">
      <c r="A28" s="14"/>
      <c r="B28" s="14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18" customHeight="1">
      <c r="A29" s="15"/>
      <c r="B29" s="16" t="s">
        <v>76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19" ht="18" customHeight="1">
      <c r="A30" s="15"/>
      <c r="B30" s="18"/>
      <c r="C30" s="19" t="s">
        <v>17</v>
      </c>
      <c r="D30" s="20" t="s">
        <v>18</v>
      </c>
      <c r="E30" s="20" t="s">
        <v>19</v>
      </c>
      <c r="F30" s="20" t="s">
        <v>20</v>
      </c>
      <c r="G30" s="20" t="s">
        <v>21</v>
      </c>
      <c r="H30" s="20" t="s">
        <v>22</v>
      </c>
      <c r="I30" s="20" t="s">
        <v>23</v>
      </c>
      <c r="J30" s="20" t="s">
        <v>24</v>
      </c>
      <c r="K30" s="20" t="s">
        <v>25</v>
      </c>
      <c r="L30" s="20" t="s">
        <v>26</v>
      </c>
      <c r="M30" s="20" t="s">
        <v>27</v>
      </c>
      <c r="N30" s="20" t="s">
        <v>28</v>
      </c>
      <c r="O30" s="120" t="s">
        <v>15</v>
      </c>
      <c r="P30" s="120"/>
      <c r="Q30" s="19" t="s">
        <v>29</v>
      </c>
      <c r="R30" s="118" t="s">
        <v>30</v>
      </c>
      <c r="S30" s="119"/>
    </row>
    <row r="31" spans="1:19" ht="18" customHeight="1">
      <c r="A31" s="15"/>
      <c r="B31" s="18" t="s">
        <v>64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20">
        <v>0</v>
      </c>
      <c r="P31" s="120"/>
      <c r="Q31" s="19">
        <v>2</v>
      </c>
      <c r="R31" s="118">
        <f>O31*Q31</f>
        <v>0</v>
      </c>
      <c r="S31" s="119"/>
    </row>
    <row r="32" spans="1:19" ht="18" customHeight="1">
      <c r="A32" s="15"/>
      <c r="B32" s="18" t="s">
        <v>31</v>
      </c>
      <c r="C32" s="39">
        <f aca="true" t="shared" si="2" ref="C32:N32">SUM(H7:H11)</f>
        <v>96</v>
      </c>
      <c r="D32" s="39">
        <f t="shared" si="2"/>
        <v>91</v>
      </c>
      <c r="E32" s="39">
        <f t="shared" si="2"/>
        <v>99</v>
      </c>
      <c r="F32" s="39">
        <f t="shared" si="2"/>
        <v>96</v>
      </c>
      <c r="G32" s="39">
        <f t="shared" si="2"/>
        <v>91</v>
      </c>
      <c r="H32" s="39">
        <f t="shared" si="2"/>
        <v>99</v>
      </c>
      <c r="I32" s="39">
        <f t="shared" si="2"/>
        <v>96</v>
      </c>
      <c r="J32" s="39">
        <f t="shared" si="2"/>
        <v>91</v>
      </c>
      <c r="K32" s="39">
        <f t="shared" si="2"/>
        <v>99</v>
      </c>
      <c r="L32" s="39">
        <f t="shared" si="2"/>
        <v>96</v>
      </c>
      <c r="M32" s="39">
        <f t="shared" si="2"/>
        <v>91</v>
      </c>
      <c r="N32" s="39">
        <f t="shared" si="2"/>
        <v>99</v>
      </c>
      <c r="O32" s="120">
        <f>SUM(C32:N32)</f>
        <v>1144</v>
      </c>
      <c r="P32" s="120"/>
      <c r="Q32" s="19">
        <v>3</v>
      </c>
      <c r="R32" s="118">
        <f>O32*Q32</f>
        <v>3432</v>
      </c>
      <c r="S32" s="119"/>
    </row>
    <row r="33" spans="1:19" ht="18" customHeight="1">
      <c r="A33" s="15"/>
      <c r="B33" s="18" t="s">
        <v>32</v>
      </c>
      <c r="C33" s="39">
        <f aca="true" t="shared" si="3" ref="C33:N33">SUM(H12:H16)</f>
        <v>104</v>
      </c>
      <c r="D33" s="39">
        <f t="shared" si="3"/>
        <v>99</v>
      </c>
      <c r="E33" s="39">
        <f t="shared" si="3"/>
        <v>101</v>
      </c>
      <c r="F33" s="39">
        <f t="shared" si="3"/>
        <v>104</v>
      </c>
      <c r="G33" s="39">
        <f t="shared" si="3"/>
        <v>99</v>
      </c>
      <c r="H33" s="39">
        <f t="shared" si="3"/>
        <v>101</v>
      </c>
      <c r="I33" s="39">
        <f t="shared" si="3"/>
        <v>104</v>
      </c>
      <c r="J33" s="39">
        <f t="shared" si="3"/>
        <v>99</v>
      </c>
      <c r="K33" s="39">
        <f t="shared" si="3"/>
        <v>101</v>
      </c>
      <c r="L33" s="39">
        <f t="shared" si="3"/>
        <v>104</v>
      </c>
      <c r="M33" s="39">
        <f t="shared" si="3"/>
        <v>99</v>
      </c>
      <c r="N33" s="39">
        <f t="shared" si="3"/>
        <v>101</v>
      </c>
      <c r="O33" s="120">
        <f>SUM(C33:N33)</f>
        <v>1216</v>
      </c>
      <c r="P33" s="120"/>
      <c r="Q33" s="60">
        <v>4</v>
      </c>
      <c r="R33" s="118">
        <f>O33*Q33</f>
        <v>4864</v>
      </c>
      <c r="S33" s="119"/>
    </row>
    <row r="34" spans="1:19" ht="18" customHeight="1">
      <c r="A34" s="15"/>
      <c r="B34" s="18" t="s">
        <v>33</v>
      </c>
      <c r="C34" s="39">
        <f aca="true" t="shared" si="4" ref="C34:N34">SUM(H17:H21)</f>
        <v>102</v>
      </c>
      <c r="D34" s="39">
        <f t="shared" si="4"/>
        <v>104</v>
      </c>
      <c r="E34" s="39">
        <f t="shared" si="4"/>
        <v>106</v>
      </c>
      <c r="F34" s="39">
        <f t="shared" si="4"/>
        <v>102</v>
      </c>
      <c r="G34" s="39">
        <f t="shared" si="4"/>
        <v>104</v>
      </c>
      <c r="H34" s="39">
        <f t="shared" si="4"/>
        <v>106</v>
      </c>
      <c r="I34" s="39">
        <f t="shared" si="4"/>
        <v>102</v>
      </c>
      <c r="J34" s="39">
        <f t="shared" si="4"/>
        <v>104</v>
      </c>
      <c r="K34" s="39">
        <f t="shared" si="4"/>
        <v>106</v>
      </c>
      <c r="L34" s="39">
        <f t="shared" si="4"/>
        <v>102</v>
      </c>
      <c r="M34" s="39">
        <f t="shared" si="4"/>
        <v>104</v>
      </c>
      <c r="N34" s="39">
        <f t="shared" si="4"/>
        <v>106</v>
      </c>
      <c r="O34" s="120">
        <f>SUM(C34:N34)</f>
        <v>1248</v>
      </c>
      <c r="P34" s="120"/>
      <c r="Q34" s="60">
        <v>5</v>
      </c>
      <c r="R34" s="118">
        <f>O34*Q34</f>
        <v>6240</v>
      </c>
      <c r="S34" s="119"/>
    </row>
    <row r="35" spans="1:19" ht="18" customHeight="1">
      <c r="A35" s="15"/>
      <c r="B35" s="18" t="s">
        <v>34</v>
      </c>
      <c r="C35" s="39">
        <f aca="true" t="shared" si="5" ref="C35:N35">SUM(H22:H24)</f>
        <v>19</v>
      </c>
      <c r="D35" s="39">
        <f t="shared" si="5"/>
        <v>22</v>
      </c>
      <c r="E35" s="39">
        <f t="shared" si="5"/>
        <v>23</v>
      </c>
      <c r="F35" s="39">
        <f t="shared" si="5"/>
        <v>19</v>
      </c>
      <c r="G35" s="39">
        <f t="shared" si="5"/>
        <v>22</v>
      </c>
      <c r="H35" s="39">
        <f t="shared" si="5"/>
        <v>23</v>
      </c>
      <c r="I35" s="39">
        <f t="shared" si="5"/>
        <v>19</v>
      </c>
      <c r="J35" s="39">
        <f t="shared" si="5"/>
        <v>22</v>
      </c>
      <c r="K35" s="39">
        <f t="shared" si="5"/>
        <v>68</v>
      </c>
      <c r="L35" s="39">
        <f t="shared" si="5"/>
        <v>64</v>
      </c>
      <c r="M35" s="39">
        <f t="shared" si="5"/>
        <v>67</v>
      </c>
      <c r="N35" s="39">
        <f t="shared" si="5"/>
        <v>63</v>
      </c>
      <c r="O35" s="120">
        <f>SUM(C35:N35)</f>
        <v>431</v>
      </c>
      <c r="P35" s="120"/>
      <c r="Q35" s="60">
        <v>6</v>
      </c>
      <c r="R35" s="118">
        <f>O35*Q35</f>
        <v>2586</v>
      </c>
      <c r="S35" s="119"/>
    </row>
    <row r="36" spans="1:19" ht="18" customHeight="1">
      <c r="A36" s="15"/>
      <c r="B36" s="18" t="s">
        <v>15</v>
      </c>
      <c r="C36" s="39">
        <f>SUM(C32:C35)</f>
        <v>321</v>
      </c>
      <c r="D36" s="39">
        <f aca="true" t="shared" si="6" ref="D36:N36">SUM(D32:D35)</f>
        <v>316</v>
      </c>
      <c r="E36" s="39">
        <f t="shared" si="6"/>
        <v>329</v>
      </c>
      <c r="F36" s="39">
        <f t="shared" si="6"/>
        <v>321</v>
      </c>
      <c r="G36" s="39">
        <f t="shared" si="6"/>
        <v>316</v>
      </c>
      <c r="H36" s="39">
        <f t="shared" si="6"/>
        <v>329</v>
      </c>
      <c r="I36" s="39">
        <f t="shared" si="6"/>
        <v>321</v>
      </c>
      <c r="J36" s="39">
        <f t="shared" si="6"/>
        <v>316</v>
      </c>
      <c r="K36" s="39">
        <f t="shared" si="6"/>
        <v>374</v>
      </c>
      <c r="L36" s="39">
        <f t="shared" si="6"/>
        <v>366</v>
      </c>
      <c r="M36" s="39">
        <f t="shared" si="6"/>
        <v>361</v>
      </c>
      <c r="N36" s="39">
        <f t="shared" si="6"/>
        <v>369</v>
      </c>
      <c r="O36" s="120">
        <f>SUM(C36:N36)</f>
        <v>4039</v>
      </c>
      <c r="P36" s="120"/>
      <c r="Q36" s="60" t="s">
        <v>60</v>
      </c>
      <c r="R36" s="118">
        <f>SUM(R32:R35)</f>
        <v>17122</v>
      </c>
      <c r="S36" s="119"/>
    </row>
    <row r="37" spans="1:20" ht="18" customHeight="1">
      <c r="A37" s="24"/>
      <c r="B37" s="25"/>
      <c r="C37" s="44"/>
      <c r="D37" s="44"/>
      <c r="E37" s="44"/>
      <c r="F37" s="44"/>
      <c r="G37" s="5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1"/>
    </row>
    <row r="38" spans="1:20" ht="18" customHeight="1">
      <c r="A38" s="24"/>
      <c r="B38" s="25"/>
      <c r="C38" s="44"/>
      <c r="D38" s="44"/>
      <c r="E38" s="44"/>
      <c r="F38" s="44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1"/>
    </row>
    <row r="39" spans="1:20" ht="18" customHeight="1">
      <c r="A39" s="24"/>
      <c r="B39" s="40" t="s">
        <v>77</v>
      </c>
      <c r="C39" s="53"/>
      <c r="D39" s="53"/>
      <c r="E39" s="53"/>
      <c r="F39" s="53"/>
      <c r="G39" s="5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2"/>
      <c r="S39" s="52"/>
      <c r="T39" s="51"/>
    </row>
    <row r="40" spans="1:20" ht="18" customHeight="1">
      <c r="A40" s="24"/>
      <c r="B40" s="124" t="s">
        <v>35</v>
      </c>
      <c r="C40" s="124"/>
      <c r="D40" s="124"/>
      <c r="E40" s="124"/>
      <c r="F40" s="124"/>
      <c r="G40" s="124"/>
      <c r="H40" s="124"/>
      <c r="I40" s="124"/>
      <c r="J40" s="124"/>
      <c r="K40" s="55"/>
      <c r="L40" s="55"/>
      <c r="M40" s="55"/>
      <c r="N40" s="55"/>
      <c r="O40" s="55"/>
      <c r="P40" s="55"/>
      <c r="Q40" s="55"/>
      <c r="R40" s="52"/>
      <c r="S40" s="52"/>
      <c r="T40" s="51"/>
    </row>
    <row r="41" spans="1:20" ht="18" customHeight="1">
      <c r="A41" s="24"/>
      <c r="B41" s="125" t="s">
        <v>61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52"/>
      <c r="S41" s="52"/>
      <c r="T41" s="51"/>
    </row>
    <row r="42" spans="1:20" ht="18" customHeight="1">
      <c r="A42" s="24"/>
      <c r="B42" s="2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52"/>
      <c r="S42" s="52"/>
      <c r="T42" s="51"/>
    </row>
    <row r="43" spans="1:20" ht="18" customHeight="1">
      <c r="A43" s="24"/>
      <c r="B43" s="40" t="s">
        <v>36</v>
      </c>
      <c r="C43" s="53"/>
      <c r="D43" s="53"/>
      <c r="E43" s="53"/>
      <c r="F43" s="53"/>
      <c r="G43" s="54"/>
      <c r="H43" s="55"/>
      <c r="I43" s="55"/>
      <c r="J43" s="55"/>
      <c r="K43" s="55"/>
      <c r="L43" s="55"/>
      <c r="M43" s="55"/>
      <c r="N43" s="55"/>
      <c r="O43" s="55"/>
      <c r="P43" s="44"/>
      <c r="Q43" s="44"/>
      <c r="R43" s="52"/>
      <c r="S43" s="52"/>
      <c r="T43" s="51"/>
    </row>
    <row r="44" spans="1:20" ht="18" customHeight="1">
      <c r="A44" s="24"/>
      <c r="B44" s="126" t="s">
        <v>37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44"/>
      <c r="Q44" s="44"/>
      <c r="R44" s="52"/>
      <c r="S44" s="52"/>
      <c r="T44" s="51"/>
    </row>
    <row r="45" spans="1:20" ht="18" customHeight="1">
      <c r="A45" s="24"/>
      <c r="B45" s="127" t="s">
        <v>62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51"/>
    </row>
    <row r="46" spans="1:20" ht="18" customHeight="1">
      <c r="A46" s="15"/>
      <c r="B46" s="1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8" customHeight="1">
      <c r="A47" s="128" t="s">
        <v>63</v>
      </c>
      <c r="B47" s="128"/>
      <c r="C47" s="128"/>
      <c r="D47" s="57"/>
      <c r="E47" s="57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18" customHeight="1">
      <c r="A48" s="41"/>
      <c r="B48" s="121" t="s">
        <v>65</v>
      </c>
      <c r="C48" s="121"/>
      <c r="D48" s="121"/>
      <c r="E48" s="121"/>
      <c r="F48" s="121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</row>
    <row r="49" spans="1:20" ht="18" customHeight="1">
      <c r="A49" s="4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8" customHeight="1">
      <c r="A50" s="41"/>
      <c r="B50" s="41"/>
      <c r="C50" s="58"/>
      <c r="D50" s="58"/>
      <c r="E50" s="58"/>
      <c r="F50" s="58"/>
      <c r="G50" s="58"/>
      <c r="H50" s="61" t="s">
        <v>74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ht="18" customHeight="1">
      <c r="A51" s="41"/>
      <c r="B51" s="41"/>
      <c r="C51" s="58"/>
      <c r="D51" s="58"/>
      <c r="E51" s="58"/>
      <c r="F51" s="58"/>
      <c r="G51" s="58"/>
      <c r="H51" s="61" t="s">
        <v>82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ht="18" customHeight="1">
      <c r="A52" s="15"/>
      <c r="B52" s="1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mergeCells count="70">
    <mergeCell ref="R36:S36"/>
    <mergeCell ref="O30:P30"/>
    <mergeCell ref="O31:P31"/>
    <mergeCell ref="R30:S30"/>
    <mergeCell ref="R31:S31"/>
    <mergeCell ref="R32:S32"/>
    <mergeCell ref="R33:S33"/>
    <mergeCell ref="R34:S34"/>
    <mergeCell ref="R35:S35"/>
    <mergeCell ref="O35:P35"/>
    <mergeCell ref="E27:G27"/>
    <mergeCell ref="C25:D25"/>
    <mergeCell ref="C26:D26"/>
    <mergeCell ref="C27:D27"/>
    <mergeCell ref="O36:P36"/>
    <mergeCell ref="E24:G24"/>
    <mergeCell ref="E25:G25"/>
    <mergeCell ref="E26:G26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E7:G7"/>
    <mergeCell ref="E5:G6"/>
    <mergeCell ref="E8:G8"/>
    <mergeCell ref="E9:G9"/>
    <mergeCell ref="E10:G10"/>
    <mergeCell ref="E11:G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2:T3"/>
    <mergeCell ref="A4:I4"/>
    <mergeCell ref="A5:A6"/>
    <mergeCell ref="B5:B6"/>
    <mergeCell ref="H5:T5"/>
    <mergeCell ref="C5:D6"/>
    <mergeCell ref="B48:T49"/>
    <mergeCell ref="A27:B27"/>
    <mergeCell ref="B40:J40"/>
    <mergeCell ref="B41:Q41"/>
    <mergeCell ref="B44:O44"/>
    <mergeCell ref="B45:S45"/>
    <mergeCell ref="A47:C47"/>
    <mergeCell ref="O32:P32"/>
    <mergeCell ref="O33:P33"/>
    <mergeCell ref="O34:P34"/>
  </mergeCells>
  <printOptions/>
  <pageMargins left="0.787" right="0.787" top="0.34" bottom="0.41" header="0.28" footer="0.2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2012-12-13T01:48:38Z</cp:lastPrinted>
  <dcterms:created xsi:type="dcterms:W3CDTF">2012-08-14T07:38:17Z</dcterms:created>
  <dcterms:modified xsi:type="dcterms:W3CDTF">2021-10-15T02:56:33Z</dcterms:modified>
  <cp:category/>
  <cp:version/>
  <cp:contentType/>
  <cp:contentStatus/>
</cp:coreProperties>
</file>