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updateLinks="never" defaultThemeVersion="124226"/>
  <mc:AlternateContent xmlns:mc="http://schemas.openxmlformats.org/markup-compatibility/2006">
    <mc:Choice Requires="x15">
      <x15ac:absPath xmlns:x15ac="http://schemas.microsoft.com/office/spreadsheetml/2010/11/ac" url="C:\Users\0010124\Desktop\居宅介護支援　市町村関連…\処遇\"/>
    </mc:Choice>
  </mc:AlternateContent>
  <xr:revisionPtr revIDLastSave="0" documentId="13_ncr:1_{653C1640-C021-4DE9-855C-8F94F72418EB}" xr6:coauthVersionLast="36" xr6:coauthVersionMax="36" xr10:uidLastSave="{00000000-0000-0000-0000-000000000000}"/>
  <bookViews>
    <workbookView xWindow="0" yWindow="0" windowWidth="20490" windowHeight="670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<sst xmlns="http://schemas.openxmlformats.org/spreadsheetml/2006/main" count="428" uniqueCount="325">
  <si>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</si>
  <si>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</si>
  <si>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</si>
  <si>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</si>
  <si>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</si>
  <si>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</si>
  <si>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</si>
  <si>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</si>
  <si>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</si>
  <si>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</si>
  <si>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</si>
  <si>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</si>
  <si>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</si>
  <si>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</si>
  <si>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</si>
  <si>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</si>
  <si>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</si>
  <si>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</si>
  <si>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</si>
  <si>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</si>
  <si>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</si>
  <si>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</si>
  <si>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</si>
  <si>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</si>
  <si>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</si>
  <si>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</si>
  <si>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</si>
  <si>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</si>
  <si>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</si>
  <si>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</si>
  <si>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</si>
  <si>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</si>
  <si>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</si>
  <si>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</si>
  <si>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</si>
  <si>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</si>
  <si>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</si>
  <si>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</si>
  <si>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</si>
  <si>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</si>
  <si>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</si>
  <si>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</si>
  <si>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</si>
  <si>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</si>
  <si>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</si>
  <si>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</si>
  <si>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</si>
  <si>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</si>
  <si>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</si>
  <si>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</si>
  <si>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</si>
  <si>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</si>
  <si>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</si>
  <si>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</si>
  <si>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</si>
  <si>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</si>
  <si>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</si>
  <si>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</si>
  <si>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</si>
  <si>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</si>
  <si>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</si>
  <si>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</si>
  <si>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</si>
  <si>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</si>
  <si>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</si>
  <si>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</si>
  <si>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</si>
  <si>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</si>
  <si>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</si>
  <si>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</si>
  <si>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</si>
  <si>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</si>
  <si>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</si>
  <si>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</si>
  <si>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</si>
  <si>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</si>
  <si>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</si>
  <si>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</si>
  <si>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</si>
  <si>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</si>
  <si>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</si>
  <si>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</si>
  <si>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</si>
  <si>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</si>
  <si>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</si>
  <si>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</si>
  <si>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</si>
  <si>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</si>
  <si>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</si>
  <si>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</si>
  <si>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</si>
  <si>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</si>
  <si>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</si>
  <si>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</si>
  <si>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</si>
  <si>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</si>
  <si>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</si>
  <si>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</si>
  <si>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</si>
  <si>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</si>
  <si>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</si>
  <si>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</si>
  <si>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</si>
  <si>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</si>
  <si>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</si>
  <si>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</si>
  <si>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</si>
  <si>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</si>
  <si>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</si>
  <si>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</si>
  <si>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</si>
  <si>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</si>
  <si>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</si>
  <si>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</si>
  <si>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</si>
  <si>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</si>
  <si>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</si>
  <si>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</si>
  <si>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</si>
  <si>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</si>
  <si>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</si>
  <si>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</si>
  <si>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</si>
  <si>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</si>
  <si>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</si>
  <si>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</si>
  <si>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</si>
  <si>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</si>
  <si>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</si>
  <si>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</si>
  <si>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</si>
  <si>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</si>
  <si>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</si>
  <si>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</si>
  <si>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</si>
  <si>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</si>
  <si>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</si>
  <si>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</si>
  <si>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</si>
  <si>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</si>
  <si>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</si>
  <si>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</si>
  <si>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</si>
  <si>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</si>
  <si>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</si>
  <si>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</si>
  <si>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</si>
  <si>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</si>
  <si>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</si>
  <si>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</si>
  <si>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</si>
  <si>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</si>
  <si>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</si>
  <si>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</si>
  <si>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</si>
  <si>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</si>
  <si>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</si>
  <si>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</si>
  <si>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</si>
  <si>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</si>
  <si>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</si>
  <si>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</si>
  <si>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</si>
  <si>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</si>
  <si>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</si>
  <si>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</si>
  <si>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</si>
  <si>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</si>
  <si>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</si>
  <si>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</si>
  <si>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</si>
  <si>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</si>
  <si>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</si>
  <si>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</si>
  <si>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</si>
  <si>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</si>
  <si>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</si>
  <si>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</si>
  <si>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</si>
  <si>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</si>
  <si>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</si>
  <si>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</si>
  <si>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</si>
  <si>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</si>
  <si>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</si>
  <si>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</si>
  <si>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</si>
  <si>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</si>
  <si>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</si>
  <si>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</si>
  <si>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</si>
  <si>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</si>
  <si>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</si>
  <si>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</si>
  <si>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</si>
  <si>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</si>
  <si>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</si>
  <si>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</si>
  <si>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</si>
  <si>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</si>
  <si>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</si>
  <si>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</si>
  <si>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</si>
  <si>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</si>
  <si>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</si>
  <si>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</si>
  <si>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</si>
  <si>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</si>
  <si>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</si>
  <si>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</si>
  <si>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</si>
  <si>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</si>
  <si>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</si>
  <si>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</si>
  <si>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</si>
  <si>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</si>
  <si>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</si>
  <si>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</si>
  <si>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</si>
  <si>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</si>
  <si>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</si>
  <si>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</si>
  <si>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</si>
  <si>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</si>
  <si>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</si>
  <si>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</si>
  <si>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</si>
  <si>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</si>
  <si>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</si>
  <si>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</si>
  <si>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</si>
  <si>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</si>
  <si>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</si>
  <si>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</si>
  <si>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</si>
  <si>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</si>
  <si>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</si>
  <si>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</si>
  <si>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</si>
  <si>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</si>
  <si>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</si>
  <si>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</si>
  <si>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</si>
  <si>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</si>
  <si>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</si>
  <si>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</si>
  <si>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</si>
  <si>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</si>
  <si>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</si>
  <si>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</si>
  <si>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</si>
  <si>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</si>
  <si>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</si>
  <si>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</si>
  <si>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</si>
  <si>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</si>
  <si>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</si>
  <si>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</si>
  <si>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</si>
  <si>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</si>
  <si>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</si>
  <si>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</si>
  <si>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</si>
  <si>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</si>
  <si>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</si>
  <si>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</si>
  <si>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</si>
  <si>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</si>
  <si>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</si>
  <si>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</si>
  <si>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</si>
  <si>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</si>
  <si>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</si>
  <si>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</si>
  <si>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</si>
  <si>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</si>
  <si>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</si>
  <si>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</si>
  <si>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</si>
  <si>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</si>
  <si>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</si>
  <si>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</si>
  <si>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</si>
  <si>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</si>
  <si>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</si>
  <si>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</si>
  <si>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</si>
  <si>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</si>
  <si>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</si>
  <si>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</si>
  <si>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</si>
  <si>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</si>
  <si>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</si>
  <si>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</si>
  <si>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</si>
  <si>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</si>
  <si>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</si>
  <si>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</si>
  <si>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</si>
  <si>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</si>
  <si>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</si>
  <si>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</si>
  <si>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</si>
  <si>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</si>
  <si>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</si>
  <si>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</si>
  <si>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</si>
  <si>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</si>
  <si>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</si>
  <si>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</si>
  <si>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</si>
  <si>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</si>
  <si>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</si>
  <si>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</si>
  <si>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</si>
  <si>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</si>
  <si>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</si>
  <si>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</si>
  <si>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</si>
  <si>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</si>
  <si>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</si>
  <si>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</si>
  <si>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</si>
  <si>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処遇改善加算、特定加算及びベースアップ等加算の加算額を超えて賃金改善を行った。</t>
    <rPh sb="0" eb="6">
      <t>ショグウカイゼンカサン</t>
    </rPh>
    <rPh sb="7" eb="9">
      <t>トクテイ</t>
    </rPh>
    <rPh sb="9" eb="11">
      <t>カサン</t>
    </rPh>
    <rPh sb="11" eb="12">
      <t>オヨ</t>
    </rPh>
    <rPh sb="19" eb="20">
      <t>トウ</t>
    </rPh>
    <rPh sb="20" eb="22">
      <t>カサン</t>
    </rPh>
    <rPh sb="23" eb="26">
      <t>カサンガク</t>
    </rPh>
    <rPh sb="27" eb="28">
      <t>コ</t>
    </rPh>
    <rPh sb="30" eb="34">
      <t>チンギンカイゼン</t>
    </rPh>
    <rPh sb="35" eb="36">
      <t>オコナ</t>
    </rPh>
    <phoneticPr fontId="4"/>
  </si>
  <si>
    <t>①処遇改善加算による賃金改善　賃金改善所要額46,821,649円－処遇改善加算額36,672,680円＝10,148,969円
②特定加算による賃金改善　賃金改善所要額12,025,448円－特定加算額9,379,554円＝2,645,894円
③ベースアップ等加算による賃金改善　賃金改善所要額9,646,434円－ベースアップ等加算額7,312,647円＝2,333,787円
合計　①＋②＋③＝15,128,650円</t>
    <rPh sb="1" eb="7">
      <t>ショグウカイゼンカサン</t>
    </rPh>
    <rPh sb="10" eb="14">
      <t>チンギンカイゼン</t>
    </rPh>
    <rPh sb="15" eb="17">
      <t>チンギン</t>
    </rPh>
    <rPh sb="97" eb="99">
      <t>トクテイ</t>
    </rPh>
    <rPh sb="192" eb="194">
      <t>ゴウケイ</t>
    </rPh>
    <rPh sb="211" eb="212">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</si>
</sst>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4" fillId="11" borderId="39" xfId="0" applyFont="1" applyFill="1" applyBorder="1" applyAlignment="1" applyProtection="1">
      <alignment horizontal="left" vertical="center" wrapText="1"/>
      <protection locked="0"/>
    </xf>
    <xf numFmtId="0" fontId="24" fillId="11" borderId="23" xfId="0" applyFont="1" applyFill="1" applyBorder="1" applyAlignment="1" applyProtection="1">
      <alignment horizontal="left" vertical="center" wrapText="1"/>
      <protection locked="0"/>
    </xf>
    <xf numFmtId="0" fontId="24" fillId="11" borderId="40" xfId="0" applyFont="1" applyFill="1" applyBorder="1" applyAlignment="1" applyProtection="1">
      <alignment horizontal="left" vertical="center" wrapText="1"/>
      <protection locked="0"/>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55" zoomScaleNormal="120" zoomScaleSheetLayoutView="100" workbookViewId="0">
      <selection activeCell="E59" sqref="E59:AJ59"/>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6" t="s">
        <v>33</v>
      </c>
      <c r="Z1" s="646"/>
      <c r="AA1" s="646"/>
      <c r="AB1" s="646"/>
      <c r="AC1" s="646" t="str">
        <f>IF(基本情報入力シート!C32="","",基本情報入力シート!C32)</f>
        <v>○○市</v>
      </c>
      <c r="AD1" s="646"/>
      <c r="AE1" s="646"/>
      <c r="AF1" s="646"/>
      <c r="AG1" s="646"/>
      <c r="AH1" s="646"/>
      <c r="AI1" s="646"/>
      <c r="AJ1" s="646"/>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68" t="s">
        <v>117</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row>
    <row r="4" spans="1:45" ht="16.5" customHeight="1">
      <c r="A4" s="67"/>
      <c r="B4" s="69"/>
      <c r="C4" s="69"/>
      <c r="D4" s="69"/>
      <c r="E4" s="69"/>
      <c r="F4" s="69"/>
      <c r="G4" s="69"/>
      <c r="H4" s="69"/>
      <c r="I4" s="69"/>
      <c r="J4" s="69"/>
      <c r="K4" s="69"/>
      <c r="L4" s="69"/>
      <c r="M4" s="69"/>
      <c r="N4" s="69"/>
      <c r="O4" s="69"/>
      <c r="P4" s="69"/>
      <c r="Q4" s="69"/>
      <c r="R4" s="69"/>
      <c r="S4" s="69"/>
      <c r="T4" s="69"/>
      <c r="U4" s="70" t="s">
        <v>118</v>
      </c>
      <c r="V4" s="677">
        <v>5</v>
      </c>
      <c r="W4" s="677"/>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69" t="s">
        <v>40</v>
      </c>
      <c r="B7" s="670"/>
      <c r="C7" s="670"/>
      <c r="D7" s="670"/>
      <c r="E7" s="670"/>
      <c r="F7" s="670"/>
      <c r="G7" s="665" t="str">
        <f>IF(基本情報入力シート!M36="","",基本情報入力シート!M36)</f>
        <v>○○ケアサービス</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7"/>
    </row>
    <row r="8" spans="1:45" s="79" customFormat="1" ht="22.5" customHeight="1">
      <c r="A8" s="656" t="s">
        <v>39</v>
      </c>
      <c r="B8" s="657"/>
      <c r="C8" s="657"/>
      <c r="D8" s="657"/>
      <c r="E8" s="657"/>
      <c r="F8" s="657"/>
      <c r="G8" s="671" t="str">
        <f>IF(基本情報入力シート!M37="","",基本情報入力シート!M37)</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5" s="79" customFormat="1" ht="12.75" customHeight="1">
      <c r="A9" s="650" t="s">
        <v>35</v>
      </c>
      <c r="B9" s="651"/>
      <c r="C9" s="651"/>
      <c r="D9" s="651"/>
      <c r="E9" s="651"/>
      <c r="F9" s="651"/>
      <c r="G9" s="80" t="s">
        <v>1</v>
      </c>
      <c r="H9" s="658" t="str">
        <f>IF(基本情報入力シート!AC38="－","",基本情報入力シート!AC38)</f>
        <v>100－1234</v>
      </c>
      <c r="I9" s="658"/>
      <c r="J9" s="658"/>
      <c r="K9" s="658"/>
      <c r="L9" s="658"/>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2"/>
      <c r="B10" s="653"/>
      <c r="C10" s="653"/>
      <c r="D10" s="653"/>
      <c r="E10" s="653"/>
      <c r="F10" s="653"/>
      <c r="G10" s="674" t="str">
        <f>IF(基本情報入力シート!M39="","",基本情報入力シート!M39)</f>
        <v>千代田区霞が関 1－2－2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6"/>
    </row>
    <row r="11" spans="1:45" s="79" customFormat="1" ht="12" customHeight="1">
      <c r="A11" s="654"/>
      <c r="B11" s="655"/>
      <c r="C11" s="655"/>
      <c r="D11" s="655"/>
      <c r="E11" s="655"/>
      <c r="F11" s="655"/>
      <c r="G11" s="647" t="str">
        <f>IF(基本情報入力シート!M40="","",基本情報入力シート!M40)</f>
        <v>○○ビル 18F</v>
      </c>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9"/>
    </row>
    <row r="12" spans="1:45" s="79" customFormat="1" ht="15" customHeight="1">
      <c r="A12" s="663" t="s">
        <v>0</v>
      </c>
      <c r="B12" s="664"/>
      <c r="C12" s="664"/>
      <c r="D12" s="664"/>
      <c r="E12" s="664"/>
      <c r="F12" s="664"/>
      <c r="G12" s="665" t="str">
        <f>IF(基本情報入力シート!M43="","",基本情報入力シート!M43)</f>
        <v>コウロウ タロウ</v>
      </c>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7"/>
      <c r="AS12" s="84"/>
    </row>
    <row r="13" spans="1:45" s="79" customFormat="1" ht="22.5" customHeight="1">
      <c r="A13" s="652" t="s">
        <v>36</v>
      </c>
      <c r="B13" s="653"/>
      <c r="C13" s="653"/>
      <c r="D13" s="653"/>
      <c r="E13" s="653"/>
      <c r="F13" s="653"/>
      <c r="G13" s="647" t="str">
        <f>IF(基本情報入力シート!M44="","",基本情報入力シート!M44)</f>
        <v>厚労 太郎</v>
      </c>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9"/>
      <c r="AS13" s="84"/>
    </row>
    <row r="14" spans="1:45" s="79" customFormat="1" ht="17.25" customHeight="1">
      <c r="A14" s="678" t="s">
        <v>37</v>
      </c>
      <c r="B14" s="678"/>
      <c r="C14" s="678"/>
      <c r="D14" s="678"/>
      <c r="E14" s="678"/>
      <c r="F14" s="678"/>
      <c r="G14" s="662" t="s">
        <v>23</v>
      </c>
      <c r="H14" s="662"/>
      <c r="I14" s="662"/>
      <c r="J14" s="656"/>
      <c r="K14" s="679" t="str">
        <f>IF(基本情報入力シート!M45="","",基本情報入力シート!M45)</f>
        <v>03-3571-XXXX</v>
      </c>
      <c r="L14" s="679"/>
      <c r="M14" s="679"/>
      <c r="N14" s="679"/>
      <c r="O14" s="679"/>
      <c r="P14" s="679"/>
      <c r="Q14" s="679"/>
      <c r="R14" s="679"/>
      <c r="S14" s="679"/>
      <c r="T14" s="679"/>
      <c r="U14" s="678" t="s">
        <v>38</v>
      </c>
      <c r="V14" s="678"/>
      <c r="W14" s="678"/>
      <c r="X14" s="678"/>
      <c r="Y14" s="679" t="str">
        <f>IF(基本情報入力シート!M46="","",基本情報入力シート!M46)</f>
        <v>aaa@aaa.aa.jp</v>
      </c>
      <c r="Z14" s="679"/>
      <c r="AA14" s="679"/>
      <c r="AB14" s="679"/>
      <c r="AC14" s="679"/>
      <c r="AD14" s="679"/>
      <c r="AE14" s="679"/>
      <c r="AF14" s="679"/>
      <c r="AG14" s="679"/>
      <c r="AH14" s="679"/>
      <c r="AI14" s="679"/>
      <c r="AJ14" s="679"/>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1" t="s">
        <v>268</v>
      </c>
      <c r="D18" s="612"/>
      <c r="E18" s="612"/>
      <c r="F18" s="612"/>
      <c r="G18" s="612"/>
      <c r="H18" s="612"/>
      <c r="I18" s="612"/>
      <c r="J18" s="612"/>
      <c r="K18" s="612"/>
      <c r="L18" s="613"/>
      <c r="M18" s="53" t="s">
        <v>165</v>
      </c>
      <c r="N18" s="614" t="s">
        <v>269</v>
      </c>
      <c r="O18" s="615"/>
      <c r="P18" s="615"/>
      <c r="Q18" s="615"/>
      <c r="R18" s="615"/>
      <c r="S18" s="615"/>
      <c r="T18" s="615"/>
      <c r="U18" s="615"/>
      <c r="V18" s="615"/>
      <c r="W18" s="616"/>
      <c r="X18" s="54" t="s">
        <v>165</v>
      </c>
      <c r="Y18" s="617" t="s">
        <v>270</v>
      </c>
      <c r="Z18" s="618"/>
      <c r="AA18" s="618"/>
      <c r="AB18" s="618"/>
      <c r="AC18" s="618"/>
      <c r="AD18" s="618"/>
      <c r="AE18" s="618"/>
      <c r="AF18" s="618"/>
      <c r="AG18" s="618"/>
      <c r="AH18" s="618"/>
      <c r="AI18" s="619"/>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0" t="s">
        <v>179</v>
      </c>
      <c r="B29" s="621"/>
      <c r="C29" s="621"/>
      <c r="D29" s="621"/>
      <c r="E29" s="621"/>
      <c r="F29" s="621"/>
      <c r="G29" s="621"/>
      <c r="H29" s="621"/>
      <c r="I29" s="621"/>
      <c r="J29" s="621"/>
      <c r="K29" s="621"/>
      <c r="L29" s="621"/>
      <c r="M29" s="621"/>
      <c r="N29" s="621"/>
      <c r="O29" s="621"/>
      <c r="P29" s="621"/>
      <c r="Q29" s="621"/>
      <c r="R29" s="621"/>
      <c r="S29" s="621"/>
      <c r="T29" s="621"/>
      <c r="U29" s="621"/>
      <c r="V29" s="622"/>
      <c r="AG29" s="84"/>
    </row>
    <row r="30" spans="1:73" ht="18" customHeight="1">
      <c r="A30" s="119" t="s">
        <v>25</v>
      </c>
      <c r="B30" s="531" t="s">
        <v>114</v>
      </c>
      <c r="C30" s="531"/>
      <c r="D30" s="627">
        <f>IF(V4=0,"",V4)</f>
        <v>5</v>
      </c>
      <c r="E30" s="627"/>
      <c r="F30" s="120" t="s">
        <v>115</v>
      </c>
      <c r="G30" s="121"/>
      <c r="H30" s="121"/>
      <c r="I30" s="121"/>
      <c r="J30" s="121"/>
      <c r="K30" s="121"/>
      <c r="L30" s="121"/>
      <c r="M30" s="121"/>
      <c r="N30" s="121"/>
      <c r="O30" s="122"/>
      <c r="P30" s="659">
        <f>P35+W35+AD35</f>
        <v>54805879</v>
      </c>
      <c r="Q30" s="660"/>
      <c r="R30" s="660"/>
      <c r="S30" s="660"/>
      <c r="T30" s="660"/>
      <c r="U30" s="661"/>
      <c r="V30" s="123" t="s">
        <v>4</v>
      </c>
    </row>
    <row r="31" spans="1:73" ht="30.75" customHeight="1">
      <c r="A31" s="119" t="s">
        <v>26</v>
      </c>
      <c r="B31" s="602" t="s">
        <v>271</v>
      </c>
      <c r="C31" s="603"/>
      <c r="D31" s="603"/>
      <c r="E31" s="603"/>
      <c r="F31" s="603"/>
      <c r="G31" s="603"/>
      <c r="H31" s="603"/>
      <c r="I31" s="603"/>
      <c r="J31" s="603"/>
      <c r="K31" s="603"/>
      <c r="L31" s="603"/>
      <c r="M31" s="603"/>
      <c r="N31" s="603"/>
      <c r="O31" s="623"/>
      <c r="P31" s="624">
        <f>P36+W36+AD36</f>
        <v>56379277</v>
      </c>
      <c r="Q31" s="625"/>
      <c r="R31" s="625"/>
      <c r="S31" s="625"/>
      <c r="T31" s="625"/>
      <c r="U31" s="626"/>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1" t="s">
        <v>112</v>
      </c>
      <c r="X34" s="577"/>
      <c r="Y34" s="577"/>
      <c r="Z34" s="577"/>
      <c r="AA34" s="577"/>
      <c r="AB34" s="578"/>
      <c r="AC34" s="128" t="str">
        <f>IF(W35="","",IF(W36="","",IF(W36&gt;=W35,"○","☓")))</f>
        <v>○</v>
      </c>
      <c r="AD34" s="631"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27">
        <f>IF(V4=0,"",V4)</f>
        <v>5</v>
      </c>
      <c r="E35" s="627"/>
      <c r="F35" s="609" t="s">
        <v>184</v>
      </c>
      <c r="G35" s="609"/>
      <c r="H35" s="609"/>
      <c r="I35" s="609"/>
      <c r="J35" s="609"/>
      <c r="K35" s="609"/>
      <c r="L35" s="609"/>
      <c r="M35" s="609"/>
      <c r="N35" s="609"/>
      <c r="O35" s="610"/>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6">
        <v>38883524</v>
      </c>
      <c r="Q36" s="707"/>
      <c r="R36" s="707"/>
      <c r="S36" s="707"/>
      <c r="T36" s="707"/>
      <c r="U36" s="708"/>
      <c r="V36" s="131" t="s">
        <v>4</v>
      </c>
      <c r="W36" s="624">
        <f>IFERROR(S76+Y76+AE76,"")</f>
        <v>10088663</v>
      </c>
      <c r="X36" s="625"/>
      <c r="Y36" s="625"/>
      <c r="Z36" s="625"/>
      <c r="AA36" s="625"/>
      <c r="AB36" s="626"/>
      <c r="AC36" s="132" t="s">
        <v>4</v>
      </c>
      <c r="AD36" s="624">
        <f>IFERROR(S94+S96,"")</f>
        <v>7407090</v>
      </c>
      <c r="AE36" s="625"/>
      <c r="AF36" s="625"/>
      <c r="AG36" s="625"/>
      <c r="AH36" s="625"/>
      <c r="AI36" s="626"/>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28">
        <f>P40-P41</f>
        <v>267633483</v>
      </c>
      <c r="Q39" s="629"/>
      <c r="R39" s="629"/>
      <c r="S39" s="629"/>
      <c r="T39" s="629"/>
      <c r="U39" s="630"/>
      <c r="V39" s="123" t="s">
        <v>4</v>
      </c>
      <c r="W39" s="141" t="s">
        <v>177</v>
      </c>
      <c r="X39" s="643" t="str">
        <f>IF(P42="","",IF(P39="","",IF(P39&gt;=P42,"○","☓")))</f>
        <v>○</v>
      </c>
      <c r="Y39" s="709"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4" t="s">
        <v>185</v>
      </c>
      <c r="C40" s="634"/>
      <c r="D40" s="634"/>
      <c r="E40" s="634"/>
      <c r="F40" s="634"/>
      <c r="G40" s="634"/>
      <c r="H40" s="634"/>
      <c r="I40" s="634"/>
      <c r="J40" s="634"/>
      <c r="K40" s="634"/>
      <c r="L40" s="634"/>
      <c r="M40" s="634"/>
      <c r="N40" s="634"/>
      <c r="O40" s="635"/>
      <c r="P40" s="638">
        <v>324012760</v>
      </c>
      <c r="Q40" s="639"/>
      <c r="R40" s="639"/>
      <c r="S40" s="639"/>
      <c r="T40" s="639"/>
      <c r="U40" s="640"/>
      <c r="V40" s="123" t="s">
        <v>4</v>
      </c>
      <c r="W40" s="141"/>
      <c r="X40" s="644"/>
      <c r="Y40" s="709"/>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6" t="s">
        <v>186</v>
      </c>
      <c r="C41" s="636"/>
      <c r="D41" s="636"/>
      <c r="E41" s="636"/>
      <c r="F41" s="636"/>
      <c r="G41" s="636"/>
      <c r="H41" s="636"/>
      <c r="I41" s="636"/>
      <c r="J41" s="636"/>
      <c r="K41" s="636"/>
      <c r="L41" s="636"/>
      <c r="M41" s="636"/>
      <c r="N41" s="636"/>
      <c r="O41" s="637"/>
      <c r="P41" s="641">
        <f>P31</f>
        <v>56379277</v>
      </c>
      <c r="Q41" s="642"/>
      <c r="R41" s="642"/>
      <c r="S41" s="642"/>
      <c r="T41" s="642"/>
      <c r="U41" s="642"/>
      <c r="V41" s="142" t="s">
        <v>4</v>
      </c>
      <c r="W41" s="141"/>
      <c r="X41" s="644"/>
      <c r="Y41" s="709"/>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2" t="s">
        <v>273</v>
      </c>
      <c r="C42" s="633"/>
      <c r="D42" s="633"/>
      <c r="E42" s="633"/>
      <c r="F42" s="633"/>
      <c r="G42" s="633"/>
      <c r="H42" s="633"/>
      <c r="I42" s="633"/>
      <c r="J42" s="633"/>
      <c r="K42" s="633"/>
      <c r="L42" s="633"/>
      <c r="M42" s="633"/>
      <c r="N42" s="633"/>
      <c r="O42" s="633"/>
      <c r="P42" s="628">
        <f>P43-P44-P45-P46-P47</f>
        <v>255401776</v>
      </c>
      <c r="Q42" s="629"/>
      <c r="R42" s="629"/>
      <c r="S42" s="629"/>
      <c r="T42" s="629"/>
      <c r="U42" s="630"/>
      <c r="V42" s="143" t="s">
        <v>4</v>
      </c>
      <c r="W42" s="141" t="s">
        <v>177</v>
      </c>
      <c r="X42" s="645"/>
      <c r="Y42" s="709"/>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5" t="s">
        <v>130</v>
      </c>
      <c r="C43" s="710"/>
      <c r="D43" s="710"/>
      <c r="E43" s="710"/>
      <c r="F43" s="710"/>
      <c r="G43" s="710"/>
      <c r="H43" s="710"/>
      <c r="I43" s="710"/>
      <c r="J43" s="710"/>
      <c r="K43" s="710"/>
      <c r="L43" s="710"/>
      <c r="M43" s="710"/>
      <c r="N43" s="710"/>
      <c r="O43" s="711"/>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5" t="s">
        <v>131</v>
      </c>
      <c r="C44" s="710"/>
      <c r="D44" s="710"/>
      <c r="E44" s="710"/>
      <c r="F44" s="710"/>
      <c r="G44" s="710"/>
      <c r="H44" s="710"/>
      <c r="I44" s="710"/>
      <c r="J44" s="710"/>
      <c r="K44" s="710"/>
      <c r="L44" s="710"/>
      <c r="M44" s="710"/>
      <c r="N44" s="710"/>
      <c r="O44" s="711"/>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5" t="s">
        <v>132</v>
      </c>
      <c r="C45" s="710"/>
      <c r="D45" s="710"/>
      <c r="E45" s="710"/>
      <c r="F45" s="710"/>
      <c r="G45" s="710"/>
      <c r="H45" s="710"/>
      <c r="I45" s="710"/>
      <c r="J45" s="710"/>
      <c r="K45" s="710"/>
      <c r="L45" s="710"/>
      <c r="M45" s="710"/>
      <c r="N45" s="710"/>
      <c r="O45" s="711"/>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t="s">
        <v>323</v>
      </c>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793" t="s">
        <v>324</v>
      </c>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5"/>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4" t="s">
        <v>194</v>
      </c>
      <c r="B83" s="715"/>
      <c r="C83" s="715"/>
      <c r="D83" s="715"/>
      <c r="E83" s="715"/>
      <c r="F83" s="715"/>
      <c r="G83" s="715"/>
      <c r="H83" s="715"/>
      <c r="I83" s="715"/>
      <c r="J83" s="715"/>
      <c r="K83" s="715"/>
      <c r="L83" s="715"/>
      <c r="M83" s="715"/>
      <c r="N83" s="715"/>
      <c r="O83" s="715"/>
      <c r="P83" s="715"/>
      <c r="Q83" s="715"/>
      <c r="R83" s="715"/>
      <c r="S83" s="715"/>
      <c r="T83" s="715"/>
      <c r="U83" s="715"/>
      <c r="V83" s="715"/>
      <c r="W83" s="715"/>
      <c r="X83" s="715"/>
      <c r="Y83" s="719">
        <f>SUM('別紙様式3-2'!U19:U118)</f>
        <v>3</v>
      </c>
      <c r="Z83" s="720"/>
      <c r="AA83" s="720"/>
      <c r="AB83" s="720"/>
      <c r="AC83" s="720"/>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17">
        <f>S94+S96</f>
        <v>7407090</v>
      </c>
      <c r="T98" s="718"/>
      <c r="U98" s="718"/>
      <c r="V98" s="718"/>
      <c r="W98" s="718"/>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0" t="s">
        <v>280</v>
      </c>
      <c r="C103" s="700"/>
      <c r="D103" s="700"/>
      <c r="E103" s="700"/>
      <c r="F103" s="700"/>
      <c r="G103" s="700"/>
      <c r="H103" s="700"/>
      <c r="I103" s="700"/>
      <c r="J103" s="700"/>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1" t="s">
        <v>103</v>
      </c>
      <c r="B105" s="702"/>
      <c r="C105" s="702"/>
      <c r="D105" s="703"/>
      <c r="E105" s="751" t="s">
        <v>72</v>
      </c>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c r="AF105" s="752"/>
      <c r="AG105" s="752"/>
      <c r="AH105" s="752"/>
      <c r="AI105" s="752"/>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5" t="s">
        <v>73</v>
      </c>
      <c r="B106" s="686"/>
      <c r="C106" s="686"/>
      <c r="D106" s="687"/>
      <c r="E106" s="60" t="b">
        <v>1</v>
      </c>
      <c r="F106" s="712" t="s">
        <v>74</v>
      </c>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3"/>
      <c r="AL106" s="581"/>
      <c r="AM106" s="728"/>
      <c r="AN106" s="728"/>
      <c r="AO106" s="728"/>
      <c r="AP106" s="728"/>
      <c r="AQ106" s="728"/>
      <c r="AR106" s="728"/>
      <c r="AS106" s="728"/>
      <c r="AT106" s="728"/>
      <c r="AU106" s="728"/>
      <c r="AV106" s="583"/>
    </row>
    <row r="107" spans="1:48" s="269" customFormat="1" ht="13.5" customHeight="1" thickBot="1">
      <c r="A107" s="688"/>
      <c r="B107" s="472"/>
      <c r="C107" s="472"/>
      <c r="D107" s="689"/>
      <c r="E107" s="61" t="b">
        <v>0</v>
      </c>
      <c r="F107" s="693" t="s">
        <v>75</v>
      </c>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270"/>
      <c r="AK107" s="202"/>
      <c r="AL107" s="538"/>
      <c r="AM107" s="539"/>
      <c r="AN107" s="539"/>
      <c r="AO107" s="539"/>
      <c r="AP107" s="539"/>
      <c r="AQ107" s="539"/>
      <c r="AR107" s="539"/>
      <c r="AS107" s="539"/>
      <c r="AT107" s="539"/>
      <c r="AU107" s="539"/>
      <c r="AV107" s="540"/>
    </row>
    <row r="108" spans="1:48" s="269" customFormat="1" ht="13.5" customHeight="1">
      <c r="A108" s="688"/>
      <c r="B108" s="472"/>
      <c r="C108" s="472"/>
      <c r="D108" s="689"/>
      <c r="E108" s="61" t="b">
        <v>0</v>
      </c>
      <c r="F108" s="693" t="s">
        <v>76</v>
      </c>
      <c r="G108" s="693"/>
      <c r="H108" s="693"/>
      <c r="I108" s="693"/>
      <c r="J108" s="693"/>
      <c r="K108" s="693"/>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270"/>
      <c r="AK108" s="202"/>
    </row>
    <row r="109" spans="1:48" s="269" customFormat="1" ht="13.5" customHeight="1">
      <c r="A109" s="690"/>
      <c r="B109" s="691"/>
      <c r="C109" s="691"/>
      <c r="D109" s="692"/>
      <c r="E109" s="62" t="b">
        <v>0</v>
      </c>
      <c r="F109" s="716" t="s">
        <v>77</v>
      </c>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c r="AI109" s="716"/>
      <c r="AJ109" s="271"/>
      <c r="AK109" s="202"/>
    </row>
    <row r="110" spans="1:48" s="269" customFormat="1" ht="24.75" customHeight="1">
      <c r="A110" s="685" t="s">
        <v>78</v>
      </c>
      <c r="B110" s="686"/>
      <c r="C110" s="686"/>
      <c r="D110" s="687"/>
      <c r="E110" s="63" t="b">
        <v>1</v>
      </c>
      <c r="F110" s="681" t="s">
        <v>79</v>
      </c>
      <c r="G110" s="681"/>
      <c r="H110" s="681"/>
      <c r="I110" s="681"/>
      <c r="J110" s="681"/>
      <c r="K110" s="681"/>
      <c r="L110" s="681"/>
      <c r="M110" s="681"/>
      <c r="N110" s="681"/>
      <c r="O110" s="681"/>
      <c r="P110" s="681"/>
      <c r="Q110" s="681"/>
      <c r="R110" s="681"/>
      <c r="S110" s="681"/>
      <c r="T110" s="681"/>
      <c r="U110" s="681"/>
      <c r="V110" s="681"/>
      <c r="W110" s="681"/>
      <c r="X110" s="681"/>
      <c r="Y110" s="681"/>
      <c r="Z110" s="681"/>
      <c r="AA110" s="681"/>
      <c r="AB110" s="681"/>
      <c r="AC110" s="681"/>
      <c r="AD110" s="681"/>
      <c r="AE110" s="681"/>
      <c r="AF110" s="681"/>
      <c r="AG110" s="681"/>
      <c r="AH110" s="681"/>
      <c r="AI110" s="681"/>
      <c r="AJ110" s="682"/>
      <c r="AK110" s="202"/>
    </row>
    <row r="111" spans="1:48" s="79" customFormat="1" ht="13.5" customHeight="1">
      <c r="A111" s="688"/>
      <c r="B111" s="472"/>
      <c r="C111" s="472"/>
      <c r="D111" s="689"/>
      <c r="E111" s="64" t="b">
        <v>0</v>
      </c>
      <c r="F111" s="693" t="s">
        <v>80</v>
      </c>
      <c r="G111" s="693"/>
      <c r="H111" s="693"/>
      <c r="I111" s="693"/>
      <c r="J111" s="693"/>
      <c r="K111" s="693"/>
      <c r="L111" s="693"/>
      <c r="M111" s="693"/>
      <c r="N111" s="693"/>
      <c r="O111" s="693"/>
      <c r="P111" s="693"/>
      <c r="Q111" s="693"/>
      <c r="R111" s="693"/>
      <c r="S111" s="693"/>
      <c r="T111" s="693"/>
      <c r="U111" s="693"/>
      <c r="V111" s="693"/>
      <c r="W111" s="693"/>
      <c r="X111" s="693"/>
      <c r="Y111" s="693"/>
      <c r="Z111" s="693"/>
      <c r="AA111" s="693"/>
      <c r="AB111" s="693"/>
      <c r="AC111" s="693"/>
      <c r="AD111" s="693"/>
      <c r="AE111" s="693"/>
      <c r="AF111" s="693"/>
      <c r="AG111" s="693"/>
      <c r="AH111" s="693"/>
      <c r="AI111" s="693"/>
      <c r="AJ111" s="272"/>
      <c r="AK111" s="202"/>
    </row>
    <row r="112" spans="1:48" s="79" customFormat="1" ht="13.5" customHeight="1">
      <c r="A112" s="688"/>
      <c r="B112" s="472"/>
      <c r="C112" s="472"/>
      <c r="D112" s="689"/>
      <c r="E112" s="61" t="b">
        <v>1</v>
      </c>
      <c r="F112" s="693" t="s">
        <v>81</v>
      </c>
      <c r="G112" s="693"/>
      <c r="H112" s="693"/>
      <c r="I112" s="693"/>
      <c r="J112" s="693"/>
      <c r="K112" s="693"/>
      <c r="L112" s="693"/>
      <c r="M112" s="693"/>
      <c r="N112" s="693"/>
      <c r="O112" s="693"/>
      <c r="P112" s="693"/>
      <c r="Q112" s="693"/>
      <c r="R112" s="693"/>
      <c r="S112" s="693"/>
      <c r="T112" s="693"/>
      <c r="U112" s="693"/>
      <c r="V112" s="693"/>
      <c r="W112" s="693"/>
      <c r="X112" s="693"/>
      <c r="Y112" s="693"/>
      <c r="Z112" s="693"/>
      <c r="AA112" s="693"/>
      <c r="AB112" s="693"/>
      <c r="AC112" s="693"/>
      <c r="AD112" s="693"/>
      <c r="AE112" s="693"/>
      <c r="AF112" s="693"/>
      <c r="AG112" s="693"/>
      <c r="AH112" s="693"/>
      <c r="AI112" s="693"/>
      <c r="AJ112" s="270"/>
      <c r="AK112" s="202"/>
    </row>
    <row r="113" spans="1:37" s="79" customFormat="1" ht="15.75" customHeight="1">
      <c r="A113" s="690"/>
      <c r="B113" s="691"/>
      <c r="C113" s="691"/>
      <c r="D113" s="692"/>
      <c r="E113" s="65" t="b">
        <v>0</v>
      </c>
      <c r="F113" s="683" t="s">
        <v>82</v>
      </c>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4"/>
    </row>
    <row r="114" spans="1:37" s="79" customFormat="1" ht="13.5" customHeight="1">
      <c r="A114" s="685" t="s">
        <v>83</v>
      </c>
      <c r="B114" s="686"/>
      <c r="C114" s="686"/>
      <c r="D114" s="687"/>
      <c r="E114" s="64" t="b">
        <v>1</v>
      </c>
      <c r="F114" s="697" t="s">
        <v>84</v>
      </c>
      <c r="G114" s="697"/>
      <c r="H114" s="697"/>
      <c r="I114" s="697"/>
      <c r="J114" s="697"/>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272"/>
      <c r="AK114" s="202"/>
    </row>
    <row r="115" spans="1:37" s="79" customFormat="1" ht="22.5" customHeight="1">
      <c r="A115" s="688"/>
      <c r="B115" s="472"/>
      <c r="C115" s="472"/>
      <c r="D115" s="689"/>
      <c r="E115" s="61" t="b">
        <v>1</v>
      </c>
      <c r="F115" s="696" t="s">
        <v>85</v>
      </c>
      <c r="G115" s="696"/>
      <c r="H115" s="696"/>
      <c r="I115" s="696"/>
      <c r="J115" s="696"/>
      <c r="K115" s="696"/>
      <c r="L115" s="696"/>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8"/>
      <c r="AK115" s="202"/>
    </row>
    <row r="116" spans="1:37" s="79" customFormat="1" ht="13.5" customHeight="1">
      <c r="A116" s="688"/>
      <c r="B116" s="472"/>
      <c r="C116" s="472"/>
      <c r="D116" s="689"/>
      <c r="E116" s="61" t="b">
        <v>1</v>
      </c>
      <c r="F116" s="693" t="s">
        <v>86</v>
      </c>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270"/>
      <c r="AK116" s="202"/>
    </row>
    <row r="117" spans="1:37" s="79" customFormat="1" ht="13.5" customHeight="1">
      <c r="A117" s="690"/>
      <c r="B117" s="691"/>
      <c r="C117" s="691"/>
      <c r="D117" s="692"/>
      <c r="E117" s="65" t="b">
        <v>0</v>
      </c>
      <c r="F117" s="683" t="s">
        <v>87</v>
      </c>
      <c r="G117" s="683"/>
      <c r="H117" s="683"/>
      <c r="I117" s="683" t="b">
        <v>0</v>
      </c>
      <c r="J117" s="683"/>
      <c r="K117" s="683"/>
      <c r="L117" s="683"/>
      <c r="M117" s="683"/>
      <c r="N117" s="683"/>
      <c r="O117" s="683" t="b">
        <v>1</v>
      </c>
      <c r="P117" s="683"/>
      <c r="Q117" s="683"/>
      <c r="R117" s="683"/>
      <c r="S117" s="683"/>
      <c r="T117" s="683"/>
      <c r="U117" s="683"/>
      <c r="V117" s="683"/>
      <c r="W117" s="683"/>
      <c r="X117" s="683"/>
      <c r="Y117" s="683"/>
      <c r="Z117" s="683"/>
      <c r="AA117" s="683"/>
      <c r="AB117" s="683"/>
      <c r="AC117" s="683"/>
      <c r="AD117" s="683"/>
      <c r="AE117" s="683"/>
      <c r="AF117" s="683"/>
      <c r="AG117" s="683"/>
      <c r="AH117" s="683"/>
      <c r="AI117" s="683"/>
      <c r="AJ117" s="273"/>
      <c r="AK117" s="202"/>
    </row>
    <row r="118" spans="1:37" s="79" customFormat="1" ht="22.5" customHeight="1">
      <c r="A118" s="685" t="s">
        <v>88</v>
      </c>
      <c r="B118" s="686"/>
      <c r="C118" s="686"/>
      <c r="D118" s="687"/>
      <c r="E118" s="64" t="b">
        <v>1</v>
      </c>
      <c r="F118" s="681" t="s">
        <v>89</v>
      </c>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1"/>
      <c r="AD118" s="681"/>
      <c r="AE118" s="681"/>
      <c r="AF118" s="681"/>
      <c r="AG118" s="681"/>
      <c r="AH118" s="681"/>
      <c r="AI118" s="681"/>
      <c r="AJ118" s="682"/>
      <c r="AK118" s="202"/>
    </row>
    <row r="119" spans="1:37" s="79" customFormat="1" ht="15" customHeight="1">
      <c r="A119" s="688"/>
      <c r="B119" s="472"/>
      <c r="C119" s="472"/>
      <c r="D119" s="689"/>
      <c r="E119" s="61" t="b">
        <v>0</v>
      </c>
      <c r="F119" s="696" t="s">
        <v>90</v>
      </c>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274"/>
      <c r="AK119" s="99"/>
    </row>
    <row r="120" spans="1:37" s="79" customFormat="1" ht="13.5" customHeight="1">
      <c r="A120" s="688"/>
      <c r="B120" s="472"/>
      <c r="C120" s="472"/>
      <c r="D120" s="689"/>
      <c r="E120" s="64" t="b">
        <v>0</v>
      </c>
      <c r="F120" s="696" t="s">
        <v>91</v>
      </c>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275"/>
    </row>
    <row r="121" spans="1:37" s="79" customFormat="1" ht="15.75" customHeight="1">
      <c r="A121" s="690"/>
      <c r="B121" s="691"/>
      <c r="C121" s="691"/>
      <c r="D121" s="692"/>
      <c r="E121" s="65" t="b">
        <v>1</v>
      </c>
      <c r="F121" s="683" t="s">
        <v>92</v>
      </c>
      <c r="G121" s="683"/>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4"/>
    </row>
    <row r="122" spans="1:37" s="79" customFormat="1" ht="13.5" customHeight="1">
      <c r="A122" s="685" t="s">
        <v>93</v>
      </c>
      <c r="B122" s="686"/>
      <c r="C122" s="686"/>
      <c r="D122" s="687"/>
      <c r="E122" s="64" t="b">
        <v>1</v>
      </c>
      <c r="F122" s="681" t="s">
        <v>94</v>
      </c>
      <c r="G122" s="681"/>
      <c r="H122" s="681"/>
      <c r="I122" s="681"/>
      <c r="J122" s="681"/>
      <c r="K122" s="681"/>
      <c r="L122" s="681"/>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1"/>
      <c r="AI122" s="681"/>
      <c r="AJ122" s="272"/>
    </row>
    <row r="123" spans="1:37" s="79" customFormat="1" ht="21" customHeight="1">
      <c r="A123" s="688"/>
      <c r="B123" s="472"/>
      <c r="C123" s="472"/>
      <c r="D123" s="689"/>
      <c r="E123" s="61" t="b">
        <v>1</v>
      </c>
      <c r="F123" s="696" t="s">
        <v>95</v>
      </c>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8"/>
    </row>
    <row r="124" spans="1:37" s="79" customFormat="1" ht="13.5" customHeight="1">
      <c r="A124" s="688"/>
      <c r="B124" s="472"/>
      <c r="C124" s="472"/>
      <c r="D124" s="689"/>
      <c r="E124" s="61" t="b">
        <v>0</v>
      </c>
      <c r="F124" s="696" t="s">
        <v>96</v>
      </c>
      <c r="G124" s="696"/>
      <c r="H124" s="696"/>
      <c r="I124" s="696"/>
      <c r="J124" s="696"/>
      <c r="K124" s="696"/>
      <c r="L124" s="696"/>
      <c r="M124" s="696"/>
      <c r="N124" s="696"/>
      <c r="O124" s="696"/>
      <c r="P124" s="696"/>
      <c r="Q124" s="696"/>
      <c r="R124" s="696"/>
      <c r="S124" s="696"/>
      <c r="T124" s="696"/>
      <c r="U124" s="696"/>
      <c r="V124" s="696"/>
      <c r="W124" s="696"/>
      <c r="X124" s="696"/>
      <c r="Y124" s="696"/>
      <c r="Z124" s="696"/>
      <c r="AA124" s="696"/>
      <c r="AB124" s="696"/>
      <c r="AC124" s="696"/>
      <c r="AD124" s="696"/>
      <c r="AE124" s="696"/>
      <c r="AF124" s="696"/>
      <c r="AG124" s="696"/>
      <c r="AH124" s="696"/>
      <c r="AI124" s="696"/>
      <c r="AJ124" s="270"/>
    </row>
    <row r="125" spans="1:37" s="79" customFormat="1" ht="13.5" customHeight="1">
      <c r="A125" s="690"/>
      <c r="B125" s="691"/>
      <c r="C125" s="691"/>
      <c r="D125" s="692"/>
      <c r="E125" s="65" t="b">
        <v>0</v>
      </c>
      <c r="F125" s="683" t="s">
        <v>97</v>
      </c>
      <c r="G125" s="683"/>
      <c r="H125" s="683"/>
      <c r="I125" s="683"/>
      <c r="J125" s="683"/>
      <c r="K125" s="683"/>
      <c r="L125" s="683"/>
      <c r="M125" s="683"/>
      <c r="N125" s="683"/>
      <c r="O125" s="683"/>
      <c r="P125" s="683"/>
      <c r="Q125" s="683"/>
      <c r="R125" s="683"/>
      <c r="S125" s="683"/>
      <c r="T125" s="683"/>
      <c r="U125" s="683"/>
      <c r="V125" s="683"/>
      <c r="W125" s="683"/>
      <c r="X125" s="683"/>
      <c r="Y125" s="683"/>
      <c r="Z125" s="683"/>
      <c r="AA125" s="683"/>
      <c r="AB125" s="683"/>
      <c r="AC125" s="683"/>
      <c r="AD125" s="683"/>
      <c r="AE125" s="683"/>
      <c r="AF125" s="683"/>
      <c r="AG125" s="683"/>
      <c r="AH125" s="683"/>
      <c r="AI125" s="683"/>
      <c r="AJ125" s="276"/>
    </row>
    <row r="126" spans="1:37" s="79" customFormat="1" ht="13.5" customHeight="1">
      <c r="A126" s="685" t="s">
        <v>98</v>
      </c>
      <c r="B126" s="686"/>
      <c r="C126" s="686"/>
      <c r="D126" s="687"/>
      <c r="E126" s="64" t="b">
        <v>1</v>
      </c>
      <c r="F126" s="681" t="s">
        <v>99</v>
      </c>
      <c r="G126" s="681"/>
      <c r="H126" s="681"/>
      <c r="I126" s="681"/>
      <c r="J126" s="681"/>
      <c r="K126" s="681"/>
      <c r="L126" s="681"/>
      <c r="M126" s="681"/>
      <c r="N126" s="681"/>
      <c r="O126" s="681"/>
      <c r="P126" s="681"/>
      <c r="Q126" s="681"/>
      <c r="R126" s="681"/>
      <c r="S126" s="681"/>
      <c r="T126" s="681"/>
      <c r="U126" s="681"/>
      <c r="V126" s="681"/>
      <c r="W126" s="681"/>
      <c r="X126" s="681"/>
      <c r="Y126" s="681"/>
      <c r="Z126" s="681"/>
      <c r="AA126" s="681"/>
      <c r="AB126" s="681"/>
      <c r="AC126" s="681"/>
      <c r="AD126" s="681"/>
      <c r="AE126" s="681"/>
      <c r="AF126" s="681"/>
      <c r="AG126" s="681"/>
      <c r="AH126" s="681"/>
      <c r="AI126" s="681"/>
      <c r="AJ126" s="682"/>
    </row>
    <row r="127" spans="1:37" s="79" customFormat="1" ht="13.5" customHeight="1">
      <c r="A127" s="688"/>
      <c r="B127" s="472"/>
      <c r="C127" s="472"/>
      <c r="D127" s="689"/>
      <c r="E127" s="61" t="b">
        <v>0</v>
      </c>
      <c r="F127" s="696" t="s">
        <v>100</v>
      </c>
      <c r="G127" s="696"/>
      <c r="H127" s="696"/>
      <c r="I127" s="696"/>
      <c r="J127" s="696"/>
      <c r="K127" s="696"/>
      <c r="L127" s="696"/>
      <c r="M127" s="696"/>
      <c r="N127" s="696"/>
      <c r="O127" s="696"/>
      <c r="P127" s="696"/>
      <c r="Q127" s="696"/>
      <c r="R127" s="696"/>
      <c r="S127" s="696"/>
      <c r="T127" s="696"/>
      <c r="U127" s="696"/>
      <c r="V127" s="696"/>
      <c r="W127" s="696"/>
      <c r="X127" s="696"/>
      <c r="Y127" s="696"/>
      <c r="Z127" s="696"/>
      <c r="AA127" s="696"/>
      <c r="AB127" s="696"/>
      <c r="AC127" s="696"/>
      <c r="AD127" s="696"/>
      <c r="AE127" s="696"/>
      <c r="AF127" s="696"/>
      <c r="AG127" s="696"/>
      <c r="AH127" s="696"/>
      <c r="AI127" s="696"/>
      <c r="AJ127" s="270"/>
    </row>
    <row r="128" spans="1:37" s="79" customFormat="1" ht="13.5" customHeight="1">
      <c r="A128" s="688"/>
      <c r="B128" s="472"/>
      <c r="C128" s="472"/>
      <c r="D128" s="689"/>
      <c r="E128" s="61" t="b">
        <v>0</v>
      </c>
      <c r="F128" s="696" t="s">
        <v>101</v>
      </c>
      <c r="G128" s="696"/>
      <c r="H128" s="696"/>
      <c r="I128" s="696"/>
      <c r="J128" s="696"/>
      <c r="K128" s="696"/>
      <c r="L128" s="696"/>
      <c r="M128" s="696"/>
      <c r="N128" s="696"/>
      <c r="O128" s="696"/>
      <c r="P128" s="696"/>
      <c r="Q128" s="696"/>
      <c r="R128" s="696"/>
      <c r="S128" s="696"/>
      <c r="T128" s="696"/>
      <c r="U128" s="696"/>
      <c r="V128" s="696"/>
      <c r="W128" s="696"/>
      <c r="X128" s="696"/>
      <c r="Y128" s="696"/>
      <c r="Z128" s="696"/>
      <c r="AA128" s="696"/>
      <c r="AB128" s="696"/>
      <c r="AC128" s="696"/>
      <c r="AD128" s="696"/>
      <c r="AE128" s="696"/>
      <c r="AF128" s="696"/>
      <c r="AG128" s="696"/>
      <c r="AH128" s="696"/>
      <c r="AI128" s="696"/>
      <c r="AJ128" s="270"/>
    </row>
    <row r="129" spans="1:49" s="79" customFormat="1" ht="13.5" customHeight="1" thickBot="1">
      <c r="A129" s="690"/>
      <c r="B129" s="691"/>
      <c r="C129" s="691"/>
      <c r="D129" s="692"/>
      <c r="E129" s="66" t="b">
        <v>0</v>
      </c>
      <c r="F129" s="680" t="s">
        <v>102</v>
      </c>
      <c r="G129" s="680"/>
      <c r="H129" s="680"/>
      <c r="I129" s="680"/>
      <c r="J129" s="680"/>
      <c r="K129" s="680"/>
      <c r="L129" s="680"/>
      <c r="M129" s="680"/>
      <c r="N129" s="680"/>
      <c r="O129" s="680"/>
      <c r="P129" s="680"/>
      <c r="Q129" s="680"/>
      <c r="R129" s="680"/>
      <c r="S129" s="680"/>
      <c r="T129" s="680"/>
      <c r="U129" s="680"/>
      <c r="V129" s="680"/>
      <c r="W129" s="680"/>
      <c r="X129" s="680"/>
      <c r="Y129" s="680"/>
      <c r="Z129" s="680"/>
      <c r="AA129" s="680"/>
      <c r="AB129" s="680"/>
      <c r="AC129" s="680"/>
      <c r="AD129" s="680"/>
      <c r="AE129" s="680"/>
      <c r="AF129" s="680"/>
      <c r="AG129" s="680"/>
      <c r="AH129" s="680"/>
      <c r="AI129" s="680"/>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48"/>
      <c r="B132" s="749"/>
      <c r="C132" s="749"/>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50"/>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5" t="s">
        <v>122</v>
      </c>
      <c r="C135" s="695"/>
      <c r="D135" s="695"/>
      <c r="E135" s="695"/>
      <c r="F135" s="695"/>
      <c r="G135" s="695"/>
      <c r="H135" s="695"/>
      <c r="I135" s="695"/>
      <c r="J135" s="695"/>
      <c r="K135" s="695"/>
      <c r="L135" s="695"/>
      <c r="M135" s="695"/>
      <c r="N135" s="695"/>
      <c r="O135" s="695"/>
      <c r="P135" s="695"/>
      <c r="Q135" s="695"/>
      <c r="R135" s="695"/>
      <c r="S135" s="695"/>
      <c r="T135" s="695"/>
      <c r="U135" s="695"/>
      <c r="V135" s="695"/>
      <c r="W135" s="695"/>
      <c r="X135" s="695"/>
      <c r="Y135" s="695"/>
      <c r="Z135" s="695"/>
      <c r="AA135" s="695"/>
      <c r="AB135" s="695"/>
      <c r="AC135" s="695"/>
      <c r="AD135" s="695"/>
      <c r="AE135" s="695"/>
      <c r="AF135" s="695"/>
      <c r="AG135" s="695"/>
      <c r="AH135" s="695"/>
      <c r="AI135" s="695"/>
      <c r="AJ135" s="695"/>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4" t="s">
        <v>68</v>
      </c>
      <c r="C138" s="694"/>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4"/>
      <c r="AE138" s="694"/>
      <c r="AF138" s="694"/>
      <c r="AG138" s="694"/>
      <c r="AH138" s="694"/>
      <c r="AI138" s="694"/>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3">
        <v>6</v>
      </c>
      <c r="E140" s="744"/>
      <c r="F140" s="299" t="s">
        <v>2</v>
      </c>
      <c r="G140" s="743" t="s">
        <v>239</v>
      </c>
      <c r="H140" s="744"/>
      <c r="I140" s="299" t="s">
        <v>3</v>
      </c>
      <c r="J140" s="743" t="s">
        <v>239</v>
      </c>
      <c r="K140" s="744"/>
      <c r="L140" s="299" t="s">
        <v>6</v>
      </c>
      <c r="M140" s="300"/>
      <c r="N140" s="745" t="s">
        <v>39</v>
      </c>
      <c r="O140" s="745"/>
      <c r="P140" s="745"/>
      <c r="Q140" s="746" t="str">
        <f>IF(G8="","",G8)</f>
        <v>○○ケアサービス</v>
      </c>
      <c r="R140" s="746"/>
      <c r="S140" s="746"/>
      <c r="T140" s="746"/>
      <c r="U140" s="746"/>
      <c r="V140" s="746"/>
      <c r="W140" s="746"/>
      <c r="X140" s="746"/>
      <c r="Y140" s="746"/>
      <c r="Z140" s="746"/>
      <c r="AA140" s="746"/>
      <c r="AB140" s="746"/>
      <c r="AC140" s="746"/>
      <c r="AD140" s="746"/>
      <c r="AE140" s="746"/>
      <c r="AF140" s="746"/>
      <c r="AG140" s="746"/>
      <c r="AH140" s="746"/>
      <c r="AI140" s="746"/>
      <c r="AJ140" s="747"/>
    </row>
    <row r="141" spans="1:49" s="301" customFormat="1" ht="19.5" customHeight="1">
      <c r="A141" s="298"/>
      <c r="B141" s="302"/>
      <c r="C141" s="299"/>
      <c r="D141" s="299"/>
      <c r="E141" s="299"/>
      <c r="F141" s="299"/>
      <c r="G141" s="299"/>
      <c r="H141" s="299"/>
      <c r="I141" s="299"/>
      <c r="J141" s="299"/>
      <c r="K141" s="299"/>
      <c r="L141" s="299"/>
      <c r="M141" s="299"/>
      <c r="N141" s="737" t="s">
        <v>168</v>
      </c>
      <c r="O141" s="737"/>
      <c r="P141" s="737"/>
      <c r="Q141" s="738" t="s">
        <v>49</v>
      </c>
      <c r="R141" s="738"/>
      <c r="S141" s="739" t="s">
        <v>240</v>
      </c>
      <c r="T141" s="739"/>
      <c r="U141" s="739"/>
      <c r="V141" s="739"/>
      <c r="W141" s="739"/>
      <c r="X141" s="740" t="s">
        <v>50</v>
      </c>
      <c r="Y141" s="740"/>
      <c r="Z141" s="739" t="s">
        <v>241</v>
      </c>
      <c r="AA141" s="739"/>
      <c r="AB141" s="739"/>
      <c r="AC141" s="739"/>
      <c r="AD141" s="739"/>
      <c r="AE141" s="739"/>
      <c r="AF141" s="739"/>
      <c r="AG141" s="739"/>
      <c r="AH141" s="739"/>
      <c r="AI141" s="741"/>
      <c r="AJ141" s="742"/>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699" t="s">
        <v>155</v>
      </c>
      <c r="B148" s="699"/>
      <c r="C148" s="699"/>
      <c r="D148" s="699"/>
      <c r="E148" s="699"/>
      <c r="F148" s="699"/>
      <c r="G148" s="699"/>
      <c r="H148" s="699"/>
      <c r="I148" s="699"/>
      <c r="J148" s="699"/>
      <c r="K148" s="699"/>
      <c r="L148" s="699"/>
      <c r="M148" s="699"/>
      <c r="N148" s="699"/>
      <c r="O148" s="699"/>
      <c r="P148" s="699"/>
      <c r="Q148" s="699"/>
      <c r="R148" s="699"/>
      <c r="S148" s="699"/>
      <c r="T148" s="699"/>
      <c r="U148" s="699"/>
      <c r="V148" s="699"/>
      <c r="W148" s="699"/>
      <c r="X148" s="699"/>
      <c r="Y148" s="699"/>
      <c r="Z148" s="699"/>
      <c r="AA148" s="699"/>
      <c r="AB148" s="699"/>
      <c r="AC148" s="699"/>
      <c r="AD148" s="699"/>
      <c r="AE148" s="699"/>
      <c r="AF148" s="699"/>
      <c r="AG148" s="699"/>
      <c r="AH148" s="699"/>
      <c r="AI148" s="699"/>
      <c r="AJ148" s="699"/>
    </row>
    <row r="149" spans="1:36">
      <c r="A149" s="729" t="s">
        <v>292</v>
      </c>
      <c r="B149" s="731" t="s">
        <v>294</v>
      </c>
      <c r="C149" s="723"/>
      <c r="D149" s="723"/>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4"/>
      <c r="AJ149" s="313" t="str">
        <f>V34</f>
        <v>○</v>
      </c>
    </row>
    <row r="150" spans="1:36">
      <c r="A150" s="730"/>
      <c r="B150" s="732" t="s">
        <v>295</v>
      </c>
      <c r="C150" s="725"/>
      <c r="D150" s="725"/>
      <c r="E150" s="725"/>
      <c r="F150" s="725"/>
      <c r="G150" s="725"/>
      <c r="H150" s="725"/>
      <c r="I150" s="725"/>
      <c r="J150" s="725"/>
      <c r="K150" s="725"/>
      <c r="L150" s="725"/>
      <c r="M150" s="725"/>
      <c r="N150" s="725"/>
      <c r="O150" s="725"/>
      <c r="P150" s="725"/>
      <c r="Q150" s="725"/>
      <c r="R150" s="725"/>
      <c r="S150" s="725"/>
      <c r="T150" s="725"/>
      <c r="U150" s="725"/>
      <c r="V150" s="725"/>
      <c r="W150" s="725"/>
      <c r="X150" s="725"/>
      <c r="Y150" s="725"/>
      <c r="Z150" s="725"/>
      <c r="AA150" s="725"/>
      <c r="AB150" s="725"/>
      <c r="AC150" s="725"/>
      <c r="AD150" s="725"/>
      <c r="AE150" s="725"/>
      <c r="AF150" s="725"/>
      <c r="AG150" s="725"/>
      <c r="AH150" s="725"/>
      <c r="AI150" s="726"/>
      <c r="AJ150" s="313" t="str">
        <f>AC34</f>
        <v>○</v>
      </c>
    </row>
    <row r="151" spans="1:36">
      <c r="A151" s="730"/>
      <c r="B151" s="732" t="s">
        <v>296</v>
      </c>
      <c r="C151" s="725"/>
      <c r="D151" s="725"/>
      <c r="E151" s="725"/>
      <c r="F151" s="725"/>
      <c r="G151" s="725"/>
      <c r="H151" s="725"/>
      <c r="I151" s="725"/>
      <c r="J151" s="725"/>
      <c r="K151" s="725"/>
      <c r="L151" s="725"/>
      <c r="M151" s="725"/>
      <c r="N151" s="725"/>
      <c r="O151" s="725"/>
      <c r="P151" s="725"/>
      <c r="Q151" s="725"/>
      <c r="R151" s="725"/>
      <c r="S151" s="725"/>
      <c r="T151" s="725"/>
      <c r="U151" s="725"/>
      <c r="V151" s="725"/>
      <c r="W151" s="725"/>
      <c r="X151" s="725"/>
      <c r="Y151" s="725"/>
      <c r="Z151" s="725"/>
      <c r="AA151" s="725"/>
      <c r="AB151" s="725"/>
      <c r="AC151" s="725"/>
      <c r="AD151" s="725"/>
      <c r="AE151" s="725"/>
      <c r="AF151" s="725"/>
      <c r="AG151" s="725"/>
      <c r="AH151" s="725"/>
      <c r="AI151" s="726"/>
      <c r="AJ151" s="313" t="str">
        <f>AJ34</f>
        <v>○</v>
      </c>
    </row>
    <row r="152" spans="1:36">
      <c r="A152" s="314" t="s">
        <v>293</v>
      </c>
      <c r="B152" s="733" t="s">
        <v>310</v>
      </c>
      <c r="C152" s="734"/>
      <c r="D152" s="734"/>
      <c r="E152" s="734"/>
      <c r="F152" s="734"/>
      <c r="G152" s="734"/>
      <c r="H152" s="734"/>
      <c r="I152" s="734"/>
      <c r="J152" s="734"/>
      <c r="K152" s="734"/>
      <c r="L152" s="734"/>
      <c r="M152" s="734"/>
      <c r="N152" s="734"/>
      <c r="O152" s="734"/>
      <c r="P152" s="734"/>
      <c r="Q152" s="734"/>
      <c r="R152" s="734"/>
      <c r="S152" s="734"/>
      <c r="T152" s="734"/>
      <c r="U152" s="734"/>
      <c r="V152" s="734"/>
      <c r="W152" s="734"/>
      <c r="X152" s="734"/>
      <c r="Y152" s="734"/>
      <c r="Z152" s="734"/>
      <c r="AA152" s="734"/>
      <c r="AB152" s="734"/>
      <c r="AC152" s="734"/>
      <c r="AD152" s="734"/>
      <c r="AE152" s="734"/>
      <c r="AF152" s="734"/>
      <c r="AG152" s="734"/>
      <c r="AH152" s="734"/>
      <c r="AI152" s="73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699" t="s">
        <v>235</v>
      </c>
      <c r="B154" s="699"/>
      <c r="C154" s="699"/>
      <c r="D154" s="699"/>
      <c r="E154" s="699"/>
      <c r="F154" s="699"/>
      <c r="G154" s="699"/>
      <c r="H154" s="699"/>
      <c r="I154" s="699"/>
      <c r="J154" s="699"/>
      <c r="K154" s="699"/>
      <c r="L154" s="699"/>
      <c r="M154" s="699"/>
      <c r="N154" s="699"/>
      <c r="O154" s="699"/>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row>
    <row r="155" spans="1:36">
      <c r="A155" s="736" t="s">
        <v>298</v>
      </c>
      <c r="B155" s="723" t="s">
        <v>297</v>
      </c>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4"/>
      <c r="AJ155" s="313" t="str">
        <f>AJ78</f>
        <v>○</v>
      </c>
    </row>
    <row r="156" spans="1:36">
      <c r="A156" s="722"/>
      <c r="B156" s="725" t="s">
        <v>301</v>
      </c>
      <c r="C156" s="725"/>
      <c r="D156" s="725"/>
      <c r="E156" s="725"/>
      <c r="F156" s="725"/>
      <c r="G156" s="725"/>
      <c r="H156" s="725"/>
      <c r="I156" s="725"/>
      <c r="J156" s="725"/>
      <c r="K156" s="725"/>
      <c r="L156" s="725"/>
      <c r="M156" s="725"/>
      <c r="N156" s="725"/>
      <c r="O156" s="725"/>
      <c r="P156" s="725"/>
      <c r="Q156" s="725"/>
      <c r="R156" s="725"/>
      <c r="S156" s="725"/>
      <c r="T156" s="725"/>
      <c r="U156" s="725"/>
      <c r="V156" s="725"/>
      <c r="W156" s="725"/>
      <c r="X156" s="725"/>
      <c r="Y156" s="725"/>
      <c r="Z156" s="725"/>
      <c r="AA156" s="725"/>
      <c r="AB156" s="725"/>
      <c r="AC156" s="725"/>
      <c r="AD156" s="725"/>
      <c r="AE156" s="725"/>
      <c r="AF156" s="725"/>
      <c r="AG156" s="725"/>
      <c r="AH156" s="725"/>
      <c r="AI156" s="726"/>
      <c r="AJ156" s="313" t="str">
        <f>AJ79</f>
        <v>○</v>
      </c>
    </row>
    <row r="157" spans="1:36" ht="13.5" customHeight="1">
      <c r="A157" s="722"/>
      <c r="B157" s="725" t="s">
        <v>302</v>
      </c>
      <c r="C157" s="725"/>
      <c r="D157" s="725"/>
      <c r="E157" s="725"/>
      <c r="F157" s="725"/>
      <c r="G157" s="725"/>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6"/>
      <c r="AJ157" s="313" t="str">
        <f>AJ74</f>
        <v>○</v>
      </c>
    </row>
    <row r="158" spans="1:36" ht="13.5" customHeight="1">
      <c r="A158" s="722"/>
      <c r="B158" s="725" t="s">
        <v>303</v>
      </c>
      <c r="C158" s="725"/>
      <c r="D158" s="725"/>
      <c r="E158" s="725"/>
      <c r="F158" s="725"/>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6"/>
      <c r="AJ158" s="313" t="str">
        <f>AF82</f>
        <v>○</v>
      </c>
    </row>
    <row r="159" spans="1:36" ht="27" customHeight="1">
      <c r="A159" s="722"/>
      <c r="B159" s="715" t="s">
        <v>311</v>
      </c>
      <c r="C159" s="715"/>
      <c r="D159" s="715"/>
      <c r="E159" s="715"/>
      <c r="F159" s="715"/>
      <c r="G159" s="715"/>
      <c r="H159" s="715"/>
      <c r="I159" s="715"/>
      <c r="J159" s="715"/>
      <c r="K159" s="715"/>
      <c r="L159" s="715"/>
      <c r="M159" s="715"/>
      <c r="N159" s="715"/>
      <c r="O159" s="715"/>
      <c r="P159" s="715"/>
      <c r="Q159" s="715"/>
      <c r="R159" s="715"/>
      <c r="S159" s="715"/>
      <c r="T159" s="715"/>
      <c r="U159" s="715"/>
      <c r="V159" s="715"/>
      <c r="W159" s="715"/>
      <c r="X159" s="715"/>
      <c r="Y159" s="715"/>
      <c r="Z159" s="715"/>
      <c r="AA159" s="715"/>
      <c r="AB159" s="715"/>
      <c r="AC159" s="715"/>
      <c r="AD159" s="715"/>
      <c r="AE159" s="715"/>
      <c r="AF159" s="715"/>
      <c r="AG159" s="715"/>
      <c r="AH159" s="715"/>
      <c r="AI159" s="727"/>
      <c r="AJ159" s="313" t="str">
        <f>AF83</f>
        <v>○</v>
      </c>
    </row>
    <row r="160" spans="1:36" ht="16.5" customHeight="1">
      <c r="A160" s="722"/>
      <c r="B160" s="725" t="s">
        <v>304</v>
      </c>
      <c r="C160" s="725"/>
      <c r="D160" s="725"/>
      <c r="E160" s="725"/>
      <c r="F160" s="725"/>
      <c r="G160" s="725"/>
      <c r="H160" s="725"/>
      <c r="I160" s="725"/>
      <c r="J160" s="725"/>
      <c r="K160" s="725"/>
      <c r="L160" s="725"/>
      <c r="M160" s="725"/>
      <c r="N160" s="725"/>
      <c r="O160" s="725"/>
      <c r="P160" s="725"/>
      <c r="Q160" s="725"/>
      <c r="R160" s="725"/>
      <c r="S160" s="725"/>
      <c r="T160" s="725"/>
      <c r="U160" s="725"/>
      <c r="V160" s="725"/>
      <c r="W160" s="725"/>
      <c r="X160" s="725"/>
      <c r="Y160" s="725"/>
      <c r="Z160" s="725"/>
      <c r="AA160" s="725"/>
      <c r="AB160" s="725"/>
      <c r="AC160" s="725"/>
      <c r="AD160" s="725"/>
      <c r="AE160" s="725"/>
      <c r="AF160" s="725"/>
      <c r="AG160" s="725"/>
      <c r="AH160" s="725"/>
      <c r="AI160" s="726"/>
      <c r="AJ160" s="313" t="str">
        <f>AJ90</f>
        <v/>
      </c>
    </row>
    <row r="161" spans="1:36" ht="23.25" customHeight="1">
      <c r="A161" s="721" t="s">
        <v>292</v>
      </c>
      <c r="B161" s="715" t="s">
        <v>299</v>
      </c>
      <c r="C161" s="715"/>
      <c r="D161" s="715"/>
      <c r="E161" s="715"/>
      <c r="F161" s="715"/>
      <c r="G161" s="715"/>
      <c r="H161" s="715"/>
      <c r="I161" s="715"/>
      <c r="J161" s="715"/>
      <c r="K161" s="715"/>
      <c r="L161" s="715"/>
      <c r="M161" s="715"/>
      <c r="N161" s="715"/>
      <c r="O161" s="715"/>
      <c r="P161" s="715"/>
      <c r="Q161" s="715"/>
      <c r="R161" s="715"/>
      <c r="S161" s="715"/>
      <c r="T161" s="715"/>
      <c r="U161" s="715"/>
      <c r="V161" s="715"/>
      <c r="W161" s="715"/>
      <c r="X161" s="715"/>
      <c r="Y161" s="715"/>
      <c r="Z161" s="715"/>
      <c r="AA161" s="715"/>
      <c r="AB161" s="715"/>
      <c r="AC161" s="715"/>
      <c r="AD161" s="715"/>
      <c r="AE161" s="715"/>
      <c r="AF161" s="715"/>
      <c r="AG161" s="715"/>
      <c r="AH161" s="715"/>
      <c r="AI161" s="727"/>
      <c r="AJ161" s="313" t="str">
        <f>AF95</f>
        <v>○</v>
      </c>
    </row>
    <row r="162" spans="1:36" ht="25.5" customHeight="1">
      <c r="A162" s="722"/>
      <c r="B162" s="715" t="s">
        <v>305</v>
      </c>
      <c r="C162" s="715"/>
      <c r="D162" s="715"/>
      <c r="E162" s="715"/>
      <c r="F162" s="715"/>
      <c r="G162" s="715"/>
      <c r="H162" s="715"/>
      <c r="I162" s="715"/>
      <c r="J162" s="715"/>
      <c r="K162" s="715"/>
      <c r="L162" s="715"/>
      <c r="M162" s="715"/>
      <c r="N162" s="715"/>
      <c r="O162" s="715"/>
      <c r="P162" s="715"/>
      <c r="Q162" s="715"/>
      <c r="R162" s="715"/>
      <c r="S162" s="715"/>
      <c r="T162" s="715"/>
      <c r="U162" s="715"/>
      <c r="V162" s="715"/>
      <c r="W162" s="715"/>
      <c r="X162" s="715"/>
      <c r="Y162" s="715"/>
      <c r="Z162" s="715"/>
      <c r="AA162" s="715"/>
      <c r="AB162" s="715"/>
      <c r="AC162" s="715"/>
      <c r="AD162" s="715"/>
      <c r="AE162" s="715"/>
      <c r="AF162" s="715"/>
      <c r="AG162" s="715"/>
      <c r="AH162" s="715"/>
      <c r="AI162" s="727"/>
      <c r="AJ162" s="313" t="str">
        <f>AF97</f>
        <v>○</v>
      </c>
    </row>
    <row r="163" spans="1:36" ht="25.5" customHeight="1">
      <c r="A163" s="315" t="s">
        <v>293</v>
      </c>
      <c r="B163" s="704" t="s">
        <v>300</v>
      </c>
      <c r="C163" s="704"/>
      <c r="D163" s="704"/>
      <c r="E163" s="704"/>
      <c r="F163" s="704"/>
      <c r="G163" s="704"/>
      <c r="H163" s="704"/>
      <c r="I163" s="704"/>
      <c r="J163" s="704"/>
      <c r="K163" s="704"/>
      <c r="L163" s="704"/>
      <c r="M163" s="704"/>
      <c r="N163" s="704"/>
      <c r="O163" s="704"/>
      <c r="P163" s="704"/>
      <c r="Q163" s="704"/>
      <c r="R163" s="704"/>
      <c r="S163" s="704"/>
      <c r="T163" s="704"/>
      <c r="U163" s="704"/>
      <c r="V163" s="704"/>
      <c r="W163" s="704"/>
      <c r="X163" s="704"/>
      <c r="Y163" s="704"/>
      <c r="Z163" s="704"/>
      <c r="AA163" s="704"/>
      <c r="AB163" s="704"/>
      <c r="AC163" s="704"/>
      <c r="AD163" s="704"/>
      <c r="AE163" s="704"/>
      <c r="AF163" s="704"/>
      <c r="AG163" s="704"/>
      <c r="AH163" s="704"/>
      <c r="AI163" s="705"/>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3" t="s">
        <v>39</v>
      </c>
      <c r="B3" s="763"/>
      <c r="C3" s="764"/>
      <c r="D3" s="765" t="str">
        <f>IF(基本情報入力シート!M37="","",基本情報入力シート!M37)</f>
        <v>○○ケアサービス</v>
      </c>
      <c r="E3" s="766"/>
      <c r="F3" s="766"/>
      <c r="G3" s="766"/>
      <c r="H3" s="766"/>
      <c r="I3" s="766"/>
      <c r="J3" s="766"/>
      <c r="K3" s="766"/>
      <c r="L3" s="766"/>
      <c r="M3" s="766"/>
      <c r="N3" s="766"/>
      <c r="O3" s="767"/>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0"/>
      <c r="C5" s="771"/>
      <c r="D5" s="771"/>
      <c r="E5" s="771"/>
      <c r="F5" s="771"/>
      <c r="G5" s="771"/>
      <c r="H5" s="771"/>
      <c r="I5" s="771"/>
      <c r="J5" s="771"/>
      <c r="K5" s="771"/>
      <c r="L5" s="771"/>
      <c r="M5" s="771"/>
      <c r="N5" s="771"/>
      <c r="O5" s="772"/>
      <c r="P5" s="768" t="s">
        <v>66</v>
      </c>
      <c r="Q5" s="321"/>
      <c r="R5" s="25"/>
    </row>
    <row r="6" spans="1:22" ht="10.5" customHeight="1">
      <c r="A6" s="25"/>
      <c r="B6" s="773"/>
      <c r="C6" s="774"/>
      <c r="D6" s="774"/>
      <c r="E6" s="774"/>
      <c r="F6" s="774"/>
      <c r="G6" s="774"/>
      <c r="H6" s="774"/>
      <c r="I6" s="774"/>
      <c r="J6" s="774"/>
      <c r="K6" s="774"/>
      <c r="L6" s="774"/>
      <c r="M6" s="774"/>
      <c r="N6" s="774"/>
      <c r="O6" s="775"/>
      <c r="P6" s="769"/>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5" t="s">
        <v>233</v>
      </c>
      <c r="C9" s="786"/>
      <c r="D9" s="786"/>
      <c r="E9" s="786"/>
      <c r="F9" s="786"/>
      <c r="G9" s="786"/>
      <c r="H9" s="786"/>
      <c r="I9" s="786"/>
      <c r="J9" s="786"/>
      <c r="K9" s="786"/>
      <c r="L9" s="786"/>
      <c r="M9" s="786"/>
      <c r="N9" s="786"/>
      <c r="O9" s="786"/>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2" t="s">
        <v>307</v>
      </c>
      <c r="C11" s="782"/>
      <c r="D11" s="782"/>
      <c r="E11" s="782"/>
      <c r="F11" s="782"/>
      <c r="G11" s="782"/>
      <c r="H11" s="782"/>
      <c r="I11" s="782"/>
      <c r="J11" s="782"/>
      <c r="K11" s="782"/>
      <c r="L11" s="782"/>
      <c r="M11" s="782"/>
      <c r="N11" s="782"/>
      <c r="O11" s="782"/>
      <c r="P11" s="782"/>
      <c r="Q11" s="782"/>
      <c r="R11" s="782"/>
      <c r="S11" s="782"/>
      <c r="T11" s="782"/>
      <c r="U11" s="782"/>
      <c r="V11" s="782"/>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6"/>
      <c r="B13" s="778" t="s">
        <v>7</v>
      </c>
      <c r="C13" s="783"/>
      <c r="D13" s="783"/>
      <c r="E13" s="783"/>
      <c r="F13" s="783"/>
      <c r="G13" s="783"/>
      <c r="H13" s="783"/>
      <c r="I13" s="783"/>
      <c r="J13" s="783"/>
      <c r="K13" s="776"/>
      <c r="L13" s="753" t="s">
        <v>60</v>
      </c>
      <c r="M13" s="761" t="s">
        <v>164</v>
      </c>
      <c r="N13" s="762"/>
      <c r="O13" s="776" t="s">
        <v>61</v>
      </c>
      <c r="P13" s="778" t="s">
        <v>8</v>
      </c>
      <c r="Q13" s="334" t="s">
        <v>313</v>
      </c>
      <c r="R13" s="335"/>
      <c r="S13" s="336" t="s">
        <v>312</v>
      </c>
      <c r="T13" s="337"/>
      <c r="U13" s="337"/>
      <c r="V13" s="338" t="s">
        <v>154</v>
      </c>
    </row>
    <row r="14" spans="1:22" ht="14.25" hidden="1" customHeight="1">
      <c r="A14" s="757"/>
      <c r="B14" s="779"/>
      <c r="C14" s="784"/>
      <c r="D14" s="784"/>
      <c r="E14" s="784"/>
      <c r="F14" s="784"/>
      <c r="G14" s="784"/>
      <c r="H14" s="784"/>
      <c r="I14" s="784"/>
      <c r="J14" s="784"/>
      <c r="K14" s="777"/>
      <c r="L14" s="754"/>
      <c r="M14" s="780"/>
      <c r="N14" s="781"/>
      <c r="O14" s="777"/>
      <c r="P14" s="779"/>
      <c r="Q14" s="790" t="s">
        <v>126</v>
      </c>
      <c r="R14" s="753" t="s">
        <v>66</v>
      </c>
      <c r="S14" s="792" t="s">
        <v>127</v>
      </c>
      <c r="T14" s="753" t="s">
        <v>66</v>
      </c>
      <c r="U14" s="756" t="s">
        <v>156</v>
      </c>
      <c r="V14" s="759" t="s">
        <v>141</v>
      </c>
    </row>
    <row r="15" spans="1:22" ht="13.5" customHeight="1">
      <c r="A15" s="757"/>
      <c r="B15" s="779"/>
      <c r="C15" s="784"/>
      <c r="D15" s="784"/>
      <c r="E15" s="784"/>
      <c r="F15" s="784"/>
      <c r="G15" s="784"/>
      <c r="H15" s="784"/>
      <c r="I15" s="784"/>
      <c r="J15" s="784"/>
      <c r="K15" s="777"/>
      <c r="L15" s="754"/>
      <c r="M15" s="339"/>
      <c r="N15" s="340"/>
      <c r="O15" s="777"/>
      <c r="P15" s="779"/>
      <c r="Q15" s="791"/>
      <c r="R15" s="755"/>
      <c r="S15" s="755"/>
      <c r="T15" s="754"/>
      <c r="U15" s="757"/>
      <c r="V15" s="760"/>
    </row>
    <row r="16" spans="1:22" ht="16.5" customHeight="1">
      <c r="A16" s="757"/>
      <c r="B16" s="779"/>
      <c r="C16" s="784"/>
      <c r="D16" s="784"/>
      <c r="E16" s="784"/>
      <c r="F16" s="784"/>
      <c r="G16" s="784"/>
      <c r="H16" s="784"/>
      <c r="I16" s="784"/>
      <c r="J16" s="784"/>
      <c r="K16" s="777"/>
      <c r="L16" s="754"/>
      <c r="M16" s="341" t="s">
        <v>64</v>
      </c>
      <c r="N16" s="342" t="s">
        <v>65</v>
      </c>
      <c r="O16" s="777"/>
      <c r="P16" s="779"/>
      <c r="Q16" s="791"/>
      <c r="R16" s="755"/>
      <c r="S16" s="755"/>
      <c r="T16" s="755"/>
      <c r="U16" s="757"/>
      <c r="V16" s="760"/>
    </row>
    <row r="17" spans="1:22" ht="13.5" customHeight="1">
      <c r="A17" s="343"/>
      <c r="B17" s="779"/>
      <c r="C17" s="784"/>
      <c r="D17" s="784"/>
      <c r="E17" s="784"/>
      <c r="F17" s="784"/>
      <c r="G17" s="784"/>
      <c r="H17" s="784"/>
      <c r="I17" s="784"/>
      <c r="J17" s="784"/>
      <c r="K17" s="777"/>
      <c r="L17" s="754"/>
      <c r="M17" s="344"/>
      <c r="N17" s="342"/>
      <c r="O17" s="777"/>
      <c r="P17" s="779"/>
      <c r="Q17" s="791"/>
      <c r="R17" s="755"/>
      <c r="S17" s="755"/>
      <c r="T17" s="755"/>
      <c r="U17" s="757"/>
      <c r="V17" s="760"/>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58"/>
      <c r="V18" s="355"/>
    </row>
    <row r="19" spans="1:22" s="319" customFormat="1" ht="27.75" customHeight="1">
      <c r="A19" s="356" t="s">
        <v>9</v>
      </c>
      <c r="B19" s="787" t="str">
        <f>IF(基本情報入力シート!C53="","",基本情報入力シート!C53)</f>
        <v>1334567890</v>
      </c>
      <c r="C19" s="788"/>
      <c r="D19" s="788"/>
      <c r="E19" s="788"/>
      <c r="F19" s="788"/>
      <c r="G19" s="788"/>
      <c r="H19" s="788"/>
      <c r="I19" s="788"/>
      <c r="J19" s="788"/>
      <c r="K19" s="789"/>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87">
        <f>IF(基本情報入力シート!C54="","",基本情報入力シート!C54)</f>
        <v>1334567890</v>
      </c>
      <c r="C20" s="788"/>
      <c r="D20" s="788"/>
      <c r="E20" s="788"/>
      <c r="F20" s="788"/>
      <c r="G20" s="788"/>
      <c r="H20" s="788"/>
      <c r="I20" s="788"/>
      <c r="J20" s="788"/>
      <c r="K20" s="789"/>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87">
        <f>IF(基本情報入力シート!C55="","",基本情報入力シート!C55)</f>
        <v>1334567891</v>
      </c>
      <c r="C21" s="788"/>
      <c r="D21" s="788"/>
      <c r="E21" s="788"/>
      <c r="F21" s="788"/>
      <c r="G21" s="788"/>
      <c r="H21" s="788"/>
      <c r="I21" s="788"/>
      <c r="J21" s="788"/>
      <c r="K21" s="789"/>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87">
        <f>IF(基本情報入力シート!C56="","",基本情報入力シート!C56)</f>
        <v>1334567892</v>
      </c>
      <c r="C22" s="788"/>
      <c r="D22" s="788"/>
      <c r="E22" s="788"/>
      <c r="F22" s="788"/>
      <c r="G22" s="788"/>
      <c r="H22" s="788"/>
      <c r="I22" s="788"/>
      <c r="J22" s="788"/>
      <c r="K22" s="789"/>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87">
        <f>IF(基本情報入力シート!C57="","",基本情報入力シート!C57)</f>
        <v>1334567893</v>
      </c>
      <c r="C23" s="788"/>
      <c r="D23" s="788"/>
      <c r="E23" s="788"/>
      <c r="F23" s="788"/>
      <c r="G23" s="788"/>
      <c r="H23" s="788"/>
      <c r="I23" s="788"/>
      <c r="J23" s="788"/>
      <c r="K23" s="789"/>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87">
        <f>IF(基本情報入力シート!C58="","",基本情報入力シート!C58)</f>
        <v>1334567893</v>
      </c>
      <c r="C24" s="788"/>
      <c r="D24" s="788"/>
      <c r="E24" s="788"/>
      <c r="F24" s="788"/>
      <c r="G24" s="788"/>
      <c r="H24" s="788"/>
      <c r="I24" s="788"/>
      <c r="J24" s="788"/>
      <c r="K24" s="789"/>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87" t="str">
        <f>IF(基本情報入力シート!C59="","",基本情報入力シート!C59)</f>
        <v/>
      </c>
      <c r="C25" s="788"/>
      <c r="D25" s="788"/>
      <c r="E25" s="788"/>
      <c r="F25" s="788"/>
      <c r="G25" s="788"/>
      <c r="H25" s="788"/>
      <c r="I25" s="788"/>
      <c r="J25" s="788"/>
      <c r="K25" s="789"/>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87" t="str">
        <f>IF(基本情報入力シート!C60="","",基本情報入力シート!C60)</f>
        <v/>
      </c>
      <c r="C26" s="788"/>
      <c r="D26" s="788"/>
      <c r="E26" s="788"/>
      <c r="F26" s="788"/>
      <c r="G26" s="788"/>
      <c r="H26" s="788"/>
      <c r="I26" s="788"/>
      <c r="J26" s="788"/>
      <c r="K26" s="789"/>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87" t="str">
        <f>IF(基本情報入力シート!C61="","",基本情報入力シート!C61)</f>
        <v/>
      </c>
      <c r="C27" s="788"/>
      <c r="D27" s="788"/>
      <c r="E27" s="788"/>
      <c r="F27" s="788"/>
      <c r="G27" s="788"/>
      <c r="H27" s="788"/>
      <c r="I27" s="788"/>
      <c r="J27" s="788"/>
      <c r="K27" s="789"/>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87" t="str">
        <f>IF(基本情報入力シート!C62="","",基本情報入力シート!C62)</f>
        <v/>
      </c>
      <c r="C28" s="788"/>
      <c r="D28" s="788"/>
      <c r="E28" s="788"/>
      <c r="F28" s="788"/>
      <c r="G28" s="788"/>
      <c r="H28" s="788"/>
      <c r="I28" s="788"/>
      <c r="J28" s="788"/>
      <c r="K28" s="789"/>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87" t="str">
        <f>IF(基本情報入力シート!C63="","",基本情報入力シート!C63)</f>
        <v/>
      </c>
      <c r="C29" s="788"/>
      <c r="D29" s="788"/>
      <c r="E29" s="788"/>
      <c r="F29" s="788"/>
      <c r="G29" s="788"/>
      <c r="H29" s="788"/>
      <c r="I29" s="788"/>
      <c r="J29" s="788"/>
      <c r="K29" s="789"/>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87" t="str">
        <f>IF(基本情報入力シート!C64="","",基本情報入力シート!C64)</f>
        <v/>
      </c>
      <c r="C30" s="788"/>
      <c r="D30" s="788"/>
      <c r="E30" s="788"/>
      <c r="F30" s="788"/>
      <c r="G30" s="788"/>
      <c r="H30" s="788"/>
      <c r="I30" s="788"/>
      <c r="J30" s="788"/>
      <c r="K30" s="789"/>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87" t="str">
        <f>IF(基本情報入力シート!C65="","",基本情報入力シート!C65)</f>
        <v/>
      </c>
      <c r="C31" s="788"/>
      <c r="D31" s="788"/>
      <c r="E31" s="788"/>
      <c r="F31" s="788"/>
      <c r="G31" s="788"/>
      <c r="H31" s="788"/>
      <c r="I31" s="788"/>
      <c r="J31" s="788"/>
      <c r="K31" s="789"/>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87" t="str">
        <f>IF(基本情報入力シート!C66="","",基本情報入力シート!C66)</f>
        <v/>
      </c>
      <c r="C32" s="788"/>
      <c r="D32" s="788"/>
      <c r="E32" s="788"/>
      <c r="F32" s="788"/>
      <c r="G32" s="788"/>
      <c r="H32" s="788"/>
      <c r="I32" s="788"/>
      <c r="J32" s="788"/>
      <c r="K32" s="789"/>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87" t="str">
        <f>IF(基本情報入力シート!C67="","",基本情報入力シート!C67)</f>
        <v/>
      </c>
      <c r="C33" s="788"/>
      <c r="D33" s="788"/>
      <c r="E33" s="788"/>
      <c r="F33" s="788"/>
      <c r="G33" s="788"/>
      <c r="H33" s="788"/>
      <c r="I33" s="788"/>
      <c r="J33" s="788"/>
      <c r="K33" s="789"/>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87" t="str">
        <f>IF(基本情報入力シート!C68="","",基本情報入力シート!C68)</f>
        <v/>
      </c>
      <c r="C34" s="788"/>
      <c r="D34" s="788"/>
      <c r="E34" s="788"/>
      <c r="F34" s="788"/>
      <c r="G34" s="788"/>
      <c r="H34" s="788"/>
      <c r="I34" s="788"/>
      <c r="J34" s="788"/>
      <c r="K34" s="789"/>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87" t="str">
        <f>IF(基本情報入力シート!C69="","",基本情報入力シート!C69)</f>
        <v/>
      </c>
      <c r="C35" s="788"/>
      <c r="D35" s="788"/>
      <c r="E35" s="788"/>
      <c r="F35" s="788"/>
      <c r="G35" s="788"/>
      <c r="H35" s="788"/>
      <c r="I35" s="788"/>
      <c r="J35" s="788"/>
      <c r="K35" s="789"/>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87" t="str">
        <f>IF(基本情報入力シート!C70="","",基本情報入力シート!C70)</f>
        <v/>
      </c>
      <c r="C36" s="788"/>
      <c r="D36" s="788"/>
      <c r="E36" s="788"/>
      <c r="F36" s="788"/>
      <c r="G36" s="788"/>
      <c r="H36" s="788"/>
      <c r="I36" s="788"/>
      <c r="J36" s="788"/>
      <c r="K36" s="789"/>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87" t="str">
        <f>IF(基本情報入力シート!C71="","",基本情報入力シート!C71)</f>
        <v/>
      </c>
      <c r="C37" s="788"/>
      <c r="D37" s="788"/>
      <c r="E37" s="788"/>
      <c r="F37" s="788"/>
      <c r="G37" s="788"/>
      <c r="H37" s="788"/>
      <c r="I37" s="788"/>
      <c r="J37" s="788"/>
      <c r="K37" s="789"/>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87" t="str">
        <f>IF(基本情報入力シート!C72="","",基本情報入力シート!C72)</f>
        <v/>
      </c>
      <c r="C38" s="788"/>
      <c r="D38" s="788"/>
      <c r="E38" s="788"/>
      <c r="F38" s="788"/>
      <c r="G38" s="788"/>
      <c r="H38" s="788"/>
      <c r="I38" s="788"/>
      <c r="J38" s="788"/>
      <c r="K38" s="789"/>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87" t="str">
        <f>IF(基本情報入力シート!C73="","",基本情報入力シート!C73)</f>
        <v/>
      </c>
      <c r="C39" s="788"/>
      <c r="D39" s="788"/>
      <c r="E39" s="788"/>
      <c r="F39" s="788"/>
      <c r="G39" s="788"/>
      <c r="H39" s="788"/>
      <c r="I39" s="788"/>
      <c r="J39" s="788"/>
      <c r="K39" s="789"/>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87" t="str">
        <f>IF(基本情報入力シート!C74="","",基本情報入力シート!C74)</f>
        <v/>
      </c>
      <c r="C40" s="788"/>
      <c r="D40" s="788"/>
      <c r="E40" s="788"/>
      <c r="F40" s="788"/>
      <c r="G40" s="788"/>
      <c r="H40" s="788"/>
      <c r="I40" s="788"/>
      <c r="J40" s="788"/>
      <c r="K40" s="789"/>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87" t="str">
        <f>IF(基本情報入力シート!C75="","",基本情報入力シート!C75)</f>
        <v/>
      </c>
      <c r="C41" s="788"/>
      <c r="D41" s="788"/>
      <c r="E41" s="788"/>
      <c r="F41" s="788"/>
      <c r="G41" s="788"/>
      <c r="H41" s="788"/>
      <c r="I41" s="788"/>
      <c r="J41" s="788"/>
      <c r="K41" s="789"/>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87" t="str">
        <f>IF(基本情報入力シート!C76="","",基本情報入力シート!C76)</f>
        <v/>
      </c>
      <c r="C42" s="788"/>
      <c r="D42" s="788"/>
      <c r="E42" s="788"/>
      <c r="F42" s="788"/>
      <c r="G42" s="788"/>
      <c r="H42" s="788"/>
      <c r="I42" s="788"/>
      <c r="J42" s="788"/>
      <c r="K42" s="789"/>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87" t="str">
        <f>IF(基本情報入力シート!C77="","",基本情報入力シート!C77)</f>
        <v/>
      </c>
      <c r="C43" s="788"/>
      <c r="D43" s="788"/>
      <c r="E43" s="788"/>
      <c r="F43" s="788"/>
      <c r="G43" s="788"/>
      <c r="H43" s="788"/>
      <c r="I43" s="788"/>
      <c r="J43" s="788"/>
      <c r="K43" s="789"/>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87" t="str">
        <f>IF(基本情報入力シート!C78="","",基本情報入力シート!C78)</f>
        <v/>
      </c>
      <c r="C44" s="788"/>
      <c r="D44" s="788"/>
      <c r="E44" s="788"/>
      <c r="F44" s="788"/>
      <c r="G44" s="788"/>
      <c r="H44" s="788"/>
      <c r="I44" s="788"/>
      <c r="J44" s="788"/>
      <c r="K44" s="789"/>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87" t="str">
        <f>IF(基本情報入力シート!C79="","",基本情報入力シート!C79)</f>
        <v/>
      </c>
      <c r="C45" s="788"/>
      <c r="D45" s="788"/>
      <c r="E45" s="788"/>
      <c r="F45" s="788"/>
      <c r="G45" s="788"/>
      <c r="H45" s="788"/>
      <c r="I45" s="788"/>
      <c r="J45" s="788"/>
      <c r="K45" s="789"/>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87" t="str">
        <f>IF(基本情報入力シート!C80="","",基本情報入力シート!C80)</f>
        <v/>
      </c>
      <c r="C46" s="788"/>
      <c r="D46" s="788"/>
      <c r="E46" s="788"/>
      <c r="F46" s="788"/>
      <c r="G46" s="788"/>
      <c r="H46" s="788"/>
      <c r="I46" s="788"/>
      <c r="J46" s="788"/>
      <c r="K46" s="789"/>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87" t="str">
        <f>IF(基本情報入力シート!C81="","",基本情報入力シート!C81)</f>
        <v/>
      </c>
      <c r="C47" s="788"/>
      <c r="D47" s="788"/>
      <c r="E47" s="788"/>
      <c r="F47" s="788"/>
      <c r="G47" s="788"/>
      <c r="H47" s="788"/>
      <c r="I47" s="788"/>
      <c r="J47" s="788"/>
      <c r="K47" s="789"/>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87" t="str">
        <f>IF(基本情報入力シート!C82="","",基本情報入力シート!C82)</f>
        <v/>
      </c>
      <c r="C48" s="788"/>
      <c r="D48" s="788"/>
      <c r="E48" s="788"/>
      <c r="F48" s="788"/>
      <c r="G48" s="788"/>
      <c r="H48" s="788"/>
      <c r="I48" s="788"/>
      <c r="J48" s="788"/>
      <c r="K48" s="789"/>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87" t="str">
        <f>IF(基本情報入力シート!C83="","",基本情報入力シート!C83)</f>
        <v/>
      </c>
      <c r="C49" s="788"/>
      <c r="D49" s="788"/>
      <c r="E49" s="788"/>
      <c r="F49" s="788"/>
      <c r="G49" s="788"/>
      <c r="H49" s="788"/>
      <c r="I49" s="788"/>
      <c r="J49" s="788"/>
      <c r="K49" s="789"/>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87" t="str">
        <f>IF(基本情報入力シート!C84="","",基本情報入力シート!C84)</f>
        <v/>
      </c>
      <c r="C50" s="788"/>
      <c r="D50" s="788"/>
      <c r="E50" s="788"/>
      <c r="F50" s="788"/>
      <c r="G50" s="788"/>
      <c r="H50" s="788"/>
      <c r="I50" s="788"/>
      <c r="J50" s="788"/>
      <c r="K50" s="789"/>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87" t="str">
        <f>IF(基本情報入力シート!C85="","",基本情報入力シート!C85)</f>
        <v/>
      </c>
      <c r="C51" s="788"/>
      <c r="D51" s="788"/>
      <c r="E51" s="788"/>
      <c r="F51" s="788"/>
      <c r="G51" s="788"/>
      <c r="H51" s="788"/>
      <c r="I51" s="788"/>
      <c r="J51" s="788"/>
      <c r="K51" s="789"/>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87" t="str">
        <f>IF(基本情報入力シート!C86="","",基本情報入力シート!C86)</f>
        <v/>
      </c>
      <c r="C52" s="788"/>
      <c r="D52" s="788"/>
      <c r="E52" s="788"/>
      <c r="F52" s="788"/>
      <c r="G52" s="788"/>
      <c r="H52" s="788"/>
      <c r="I52" s="788"/>
      <c r="J52" s="788"/>
      <c r="K52" s="789"/>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87" t="str">
        <f>IF(基本情報入力シート!C87="","",基本情報入力シート!C87)</f>
        <v/>
      </c>
      <c r="C53" s="788"/>
      <c r="D53" s="788"/>
      <c r="E53" s="788"/>
      <c r="F53" s="788"/>
      <c r="G53" s="788"/>
      <c r="H53" s="788"/>
      <c r="I53" s="788"/>
      <c r="J53" s="788"/>
      <c r="K53" s="789"/>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87" t="str">
        <f>IF(基本情報入力シート!C88="","",基本情報入力シート!C88)</f>
        <v/>
      </c>
      <c r="C54" s="788"/>
      <c r="D54" s="788"/>
      <c r="E54" s="788"/>
      <c r="F54" s="788"/>
      <c r="G54" s="788"/>
      <c r="H54" s="788"/>
      <c r="I54" s="788"/>
      <c r="J54" s="788"/>
      <c r="K54" s="789"/>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87" t="str">
        <f>IF(基本情報入力シート!C89="","",基本情報入力シート!C89)</f>
        <v/>
      </c>
      <c r="C55" s="788"/>
      <c r="D55" s="788"/>
      <c r="E55" s="788"/>
      <c r="F55" s="788"/>
      <c r="G55" s="788"/>
      <c r="H55" s="788"/>
      <c r="I55" s="788"/>
      <c r="J55" s="788"/>
      <c r="K55" s="789"/>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87" t="str">
        <f>IF(基本情報入力シート!C90="","",基本情報入力シート!C90)</f>
        <v/>
      </c>
      <c r="C56" s="788"/>
      <c r="D56" s="788"/>
      <c r="E56" s="788"/>
      <c r="F56" s="788"/>
      <c r="G56" s="788"/>
      <c r="H56" s="788"/>
      <c r="I56" s="788"/>
      <c r="J56" s="788"/>
      <c r="K56" s="789"/>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87" t="str">
        <f>IF(基本情報入力シート!C91="","",基本情報入力シート!C91)</f>
        <v/>
      </c>
      <c r="C57" s="788"/>
      <c r="D57" s="788"/>
      <c r="E57" s="788"/>
      <c r="F57" s="788"/>
      <c r="G57" s="788"/>
      <c r="H57" s="788"/>
      <c r="I57" s="788"/>
      <c r="J57" s="788"/>
      <c r="K57" s="789"/>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87" t="str">
        <f>IF(基本情報入力シート!C92="","",基本情報入力シート!C92)</f>
        <v/>
      </c>
      <c r="C58" s="788"/>
      <c r="D58" s="788"/>
      <c r="E58" s="788"/>
      <c r="F58" s="788"/>
      <c r="G58" s="788"/>
      <c r="H58" s="788"/>
      <c r="I58" s="788"/>
      <c r="J58" s="788"/>
      <c r="K58" s="789"/>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87" t="str">
        <f>IF(基本情報入力シート!C93="","",基本情報入力シート!C93)</f>
        <v/>
      </c>
      <c r="C59" s="788"/>
      <c r="D59" s="788"/>
      <c r="E59" s="788"/>
      <c r="F59" s="788"/>
      <c r="G59" s="788"/>
      <c r="H59" s="788"/>
      <c r="I59" s="788"/>
      <c r="J59" s="788"/>
      <c r="K59" s="789"/>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87" t="str">
        <f>IF(基本情報入力シート!C94="","",基本情報入力シート!C94)</f>
        <v/>
      </c>
      <c r="C60" s="788"/>
      <c r="D60" s="788"/>
      <c r="E60" s="788"/>
      <c r="F60" s="788"/>
      <c r="G60" s="788"/>
      <c r="H60" s="788"/>
      <c r="I60" s="788"/>
      <c r="J60" s="788"/>
      <c r="K60" s="789"/>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87" t="str">
        <f>IF(基本情報入力シート!C95="","",基本情報入力シート!C95)</f>
        <v/>
      </c>
      <c r="C61" s="788"/>
      <c r="D61" s="788"/>
      <c r="E61" s="788"/>
      <c r="F61" s="788"/>
      <c r="G61" s="788"/>
      <c r="H61" s="788"/>
      <c r="I61" s="788"/>
      <c r="J61" s="788"/>
      <c r="K61" s="789"/>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87" t="str">
        <f>IF(基本情報入力シート!C96="","",基本情報入力シート!C96)</f>
        <v/>
      </c>
      <c r="C62" s="788"/>
      <c r="D62" s="788"/>
      <c r="E62" s="788"/>
      <c r="F62" s="788"/>
      <c r="G62" s="788"/>
      <c r="H62" s="788"/>
      <c r="I62" s="788"/>
      <c r="J62" s="788"/>
      <c r="K62" s="789"/>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87" t="str">
        <f>IF(基本情報入力シート!C97="","",基本情報入力シート!C97)</f>
        <v/>
      </c>
      <c r="C63" s="788"/>
      <c r="D63" s="788"/>
      <c r="E63" s="788"/>
      <c r="F63" s="788"/>
      <c r="G63" s="788"/>
      <c r="H63" s="788"/>
      <c r="I63" s="788"/>
      <c r="J63" s="788"/>
      <c r="K63" s="789"/>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87" t="str">
        <f>IF(基本情報入力シート!C98="","",基本情報入力シート!C98)</f>
        <v/>
      </c>
      <c r="C64" s="788"/>
      <c r="D64" s="788"/>
      <c r="E64" s="788"/>
      <c r="F64" s="788"/>
      <c r="G64" s="788"/>
      <c r="H64" s="788"/>
      <c r="I64" s="788"/>
      <c r="J64" s="788"/>
      <c r="K64" s="789"/>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87" t="str">
        <f>IF(基本情報入力シート!C99="","",基本情報入力シート!C99)</f>
        <v/>
      </c>
      <c r="C65" s="788"/>
      <c r="D65" s="788"/>
      <c r="E65" s="788"/>
      <c r="F65" s="788"/>
      <c r="G65" s="788"/>
      <c r="H65" s="788"/>
      <c r="I65" s="788"/>
      <c r="J65" s="788"/>
      <c r="K65" s="789"/>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87" t="str">
        <f>IF(基本情報入力シート!C100="","",基本情報入力シート!C100)</f>
        <v/>
      </c>
      <c r="C66" s="788"/>
      <c r="D66" s="788"/>
      <c r="E66" s="788"/>
      <c r="F66" s="788"/>
      <c r="G66" s="788"/>
      <c r="H66" s="788"/>
      <c r="I66" s="788"/>
      <c r="J66" s="788"/>
      <c r="K66" s="789"/>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87" t="str">
        <f>IF(基本情報入力シート!C101="","",基本情報入力シート!C101)</f>
        <v/>
      </c>
      <c r="C67" s="788"/>
      <c r="D67" s="788"/>
      <c r="E67" s="788"/>
      <c r="F67" s="788"/>
      <c r="G67" s="788"/>
      <c r="H67" s="788"/>
      <c r="I67" s="788"/>
      <c r="J67" s="788"/>
      <c r="K67" s="789"/>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87" t="str">
        <f>IF(基本情報入力シート!C102="","",基本情報入力シート!C102)</f>
        <v/>
      </c>
      <c r="C68" s="788"/>
      <c r="D68" s="788"/>
      <c r="E68" s="788"/>
      <c r="F68" s="788"/>
      <c r="G68" s="788"/>
      <c r="H68" s="788"/>
      <c r="I68" s="788"/>
      <c r="J68" s="788"/>
      <c r="K68" s="789"/>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87" t="str">
        <f>IF(基本情報入力シート!C103="","",基本情報入力シート!C103)</f>
        <v/>
      </c>
      <c r="C69" s="788"/>
      <c r="D69" s="788"/>
      <c r="E69" s="788"/>
      <c r="F69" s="788"/>
      <c r="G69" s="788"/>
      <c r="H69" s="788"/>
      <c r="I69" s="788"/>
      <c r="J69" s="788"/>
      <c r="K69" s="789"/>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87" t="str">
        <f>IF(基本情報入力シート!C104="","",基本情報入力シート!C104)</f>
        <v/>
      </c>
      <c r="C70" s="788"/>
      <c r="D70" s="788"/>
      <c r="E70" s="788"/>
      <c r="F70" s="788"/>
      <c r="G70" s="788"/>
      <c r="H70" s="788"/>
      <c r="I70" s="788"/>
      <c r="J70" s="788"/>
      <c r="K70" s="789"/>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87" t="str">
        <f>IF(基本情報入力シート!C105="","",基本情報入力シート!C105)</f>
        <v/>
      </c>
      <c r="C71" s="788"/>
      <c r="D71" s="788"/>
      <c r="E71" s="788"/>
      <c r="F71" s="788"/>
      <c r="G71" s="788"/>
      <c r="H71" s="788"/>
      <c r="I71" s="788"/>
      <c r="J71" s="788"/>
      <c r="K71" s="789"/>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87" t="str">
        <f>IF(基本情報入力シート!C106="","",基本情報入力シート!C106)</f>
        <v/>
      </c>
      <c r="C72" s="788"/>
      <c r="D72" s="788"/>
      <c r="E72" s="788"/>
      <c r="F72" s="788"/>
      <c r="G72" s="788"/>
      <c r="H72" s="788"/>
      <c r="I72" s="788"/>
      <c r="J72" s="788"/>
      <c r="K72" s="789"/>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87" t="str">
        <f>IF(基本情報入力シート!C107="","",基本情報入力シート!C107)</f>
        <v/>
      </c>
      <c r="C73" s="788"/>
      <c r="D73" s="788"/>
      <c r="E73" s="788"/>
      <c r="F73" s="788"/>
      <c r="G73" s="788"/>
      <c r="H73" s="788"/>
      <c r="I73" s="788"/>
      <c r="J73" s="788"/>
      <c r="K73" s="789"/>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87" t="str">
        <f>IF(基本情報入力シート!C108="","",基本情報入力シート!C108)</f>
        <v/>
      </c>
      <c r="C74" s="788"/>
      <c r="D74" s="788"/>
      <c r="E74" s="788"/>
      <c r="F74" s="788"/>
      <c r="G74" s="788"/>
      <c r="H74" s="788"/>
      <c r="I74" s="788"/>
      <c r="J74" s="788"/>
      <c r="K74" s="789"/>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87" t="str">
        <f>IF(基本情報入力シート!C109="","",基本情報入力シート!C109)</f>
        <v/>
      </c>
      <c r="C75" s="788"/>
      <c r="D75" s="788"/>
      <c r="E75" s="788"/>
      <c r="F75" s="788"/>
      <c r="G75" s="788"/>
      <c r="H75" s="788"/>
      <c r="I75" s="788"/>
      <c r="J75" s="788"/>
      <c r="K75" s="789"/>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87" t="str">
        <f>IF(基本情報入力シート!C110="","",基本情報入力シート!C110)</f>
        <v/>
      </c>
      <c r="C76" s="788"/>
      <c r="D76" s="788"/>
      <c r="E76" s="788"/>
      <c r="F76" s="788"/>
      <c r="G76" s="788"/>
      <c r="H76" s="788"/>
      <c r="I76" s="788"/>
      <c r="J76" s="788"/>
      <c r="K76" s="789"/>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87" t="str">
        <f>IF(基本情報入力シート!C111="","",基本情報入力シート!C111)</f>
        <v/>
      </c>
      <c r="C77" s="788"/>
      <c r="D77" s="788"/>
      <c r="E77" s="788"/>
      <c r="F77" s="788"/>
      <c r="G77" s="788"/>
      <c r="H77" s="788"/>
      <c r="I77" s="788"/>
      <c r="J77" s="788"/>
      <c r="K77" s="789"/>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87" t="str">
        <f>IF(基本情報入力シート!C112="","",基本情報入力シート!C112)</f>
        <v/>
      </c>
      <c r="C78" s="788"/>
      <c r="D78" s="788"/>
      <c r="E78" s="788"/>
      <c r="F78" s="788"/>
      <c r="G78" s="788"/>
      <c r="H78" s="788"/>
      <c r="I78" s="788"/>
      <c r="J78" s="788"/>
      <c r="K78" s="789"/>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87" t="str">
        <f>IF(基本情報入力シート!C113="","",基本情報入力シート!C113)</f>
        <v/>
      </c>
      <c r="C79" s="788"/>
      <c r="D79" s="788"/>
      <c r="E79" s="788"/>
      <c r="F79" s="788"/>
      <c r="G79" s="788"/>
      <c r="H79" s="788"/>
      <c r="I79" s="788"/>
      <c r="J79" s="788"/>
      <c r="K79" s="789"/>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87" t="str">
        <f>IF(基本情報入力シート!C114="","",基本情報入力シート!C114)</f>
        <v/>
      </c>
      <c r="C80" s="788"/>
      <c r="D80" s="788"/>
      <c r="E80" s="788"/>
      <c r="F80" s="788"/>
      <c r="G80" s="788"/>
      <c r="H80" s="788"/>
      <c r="I80" s="788"/>
      <c r="J80" s="788"/>
      <c r="K80" s="789"/>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87" t="str">
        <f>IF(基本情報入力シート!C115="","",基本情報入力シート!C115)</f>
        <v/>
      </c>
      <c r="C81" s="788"/>
      <c r="D81" s="788"/>
      <c r="E81" s="788"/>
      <c r="F81" s="788"/>
      <c r="G81" s="788"/>
      <c r="H81" s="788"/>
      <c r="I81" s="788"/>
      <c r="J81" s="788"/>
      <c r="K81" s="789"/>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87" t="str">
        <f>IF(基本情報入力シート!C116="","",基本情報入力シート!C116)</f>
        <v/>
      </c>
      <c r="C82" s="788"/>
      <c r="D82" s="788"/>
      <c r="E82" s="788"/>
      <c r="F82" s="788"/>
      <c r="G82" s="788"/>
      <c r="H82" s="788"/>
      <c r="I82" s="788"/>
      <c r="J82" s="788"/>
      <c r="K82" s="789"/>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87" t="str">
        <f>IF(基本情報入力シート!C117="","",基本情報入力シート!C117)</f>
        <v/>
      </c>
      <c r="C83" s="788"/>
      <c r="D83" s="788"/>
      <c r="E83" s="788"/>
      <c r="F83" s="788"/>
      <c r="G83" s="788"/>
      <c r="H83" s="788"/>
      <c r="I83" s="788"/>
      <c r="J83" s="788"/>
      <c r="K83" s="789"/>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87" t="str">
        <f>IF(基本情報入力シート!C118="","",基本情報入力シート!C118)</f>
        <v/>
      </c>
      <c r="C84" s="788"/>
      <c r="D84" s="788"/>
      <c r="E84" s="788"/>
      <c r="F84" s="788"/>
      <c r="G84" s="788"/>
      <c r="H84" s="788"/>
      <c r="I84" s="788"/>
      <c r="J84" s="788"/>
      <c r="K84" s="789"/>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87" t="str">
        <f>IF(基本情報入力シート!C119="","",基本情報入力シート!C119)</f>
        <v/>
      </c>
      <c r="C85" s="788"/>
      <c r="D85" s="788"/>
      <c r="E85" s="788"/>
      <c r="F85" s="788"/>
      <c r="G85" s="788"/>
      <c r="H85" s="788"/>
      <c r="I85" s="788"/>
      <c r="J85" s="788"/>
      <c r="K85" s="789"/>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87" t="str">
        <f>IF(基本情報入力シート!C120="","",基本情報入力シート!C120)</f>
        <v/>
      </c>
      <c r="C86" s="788"/>
      <c r="D86" s="788"/>
      <c r="E86" s="788"/>
      <c r="F86" s="788"/>
      <c r="G86" s="788"/>
      <c r="H86" s="788"/>
      <c r="I86" s="788"/>
      <c r="J86" s="788"/>
      <c r="K86" s="789"/>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87" t="str">
        <f>IF(基本情報入力シート!C121="","",基本情報入力シート!C121)</f>
        <v/>
      </c>
      <c r="C87" s="788"/>
      <c r="D87" s="788"/>
      <c r="E87" s="788"/>
      <c r="F87" s="788"/>
      <c r="G87" s="788"/>
      <c r="H87" s="788"/>
      <c r="I87" s="788"/>
      <c r="J87" s="788"/>
      <c r="K87" s="789"/>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87" t="str">
        <f>IF(基本情報入力シート!C122="","",基本情報入力シート!C122)</f>
        <v/>
      </c>
      <c r="C88" s="788"/>
      <c r="D88" s="788"/>
      <c r="E88" s="788"/>
      <c r="F88" s="788"/>
      <c r="G88" s="788"/>
      <c r="H88" s="788"/>
      <c r="I88" s="788"/>
      <c r="J88" s="788"/>
      <c r="K88" s="789"/>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87" t="str">
        <f>IF(基本情報入力シート!C123="","",基本情報入力シート!C123)</f>
        <v/>
      </c>
      <c r="C89" s="788"/>
      <c r="D89" s="788"/>
      <c r="E89" s="788"/>
      <c r="F89" s="788"/>
      <c r="G89" s="788"/>
      <c r="H89" s="788"/>
      <c r="I89" s="788"/>
      <c r="J89" s="788"/>
      <c r="K89" s="789"/>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87" t="str">
        <f>IF(基本情報入力シート!C124="","",基本情報入力シート!C124)</f>
        <v/>
      </c>
      <c r="C90" s="788"/>
      <c r="D90" s="788"/>
      <c r="E90" s="788"/>
      <c r="F90" s="788"/>
      <c r="G90" s="788"/>
      <c r="H90" s="788"/>
      <c r="I90" s="788"/>
      <c r="J90" s="788"/>
      <c r="K90" s="789"/>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87" t="str">
        <f>IF(基本情報入力シート!C125="","",基本情報入力シート!C125)</f>
        <v/>
      </c>
      <c r="C91" s="788"/>
      <c r="D91" s="788"/>
      <c r="E91" s="788"/>
      <c r="F91" s="788"/>
      <c r="G91" s="788"/>
      <c r="H91" s="788"/>
      <c r="I91" s="788"/>
      <c r="J91" s="788"/>
      <c r="K91" s="789"/>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87" t="str">
        <f>IF(基本情報入力シート!C126="","",基本情報入力シート!C126)</f>
        <v/>
      </c>
      <c r="C92" s="788"/>
      <c r="D92" s="788"/>
      <c r="E92" s="788"/>
      <c r="F92" s="788"/>
      <c r="G92" s="788"/>
      <c r="H92" s="788"/>
      <c r="I92" s="788"/>
      <c r="J92" s="788"/>
      <c r="K92" s="789"/>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87" t="str">
        <f>IF(基本情報入力シート!C127="","",基本情報入力シート!C127)</f>
        <v/>
      </c>
      <c r="C93" s="788"/>
      <c r="D93" s="788"/>
      <c r="E93" s="788"/>
      <c r="F93" s="788"/>
      <c r="G93" s="788"/>
      <c r="H93" s="788"/>
      <c r="I93" s="788"/>
      <c r="J93" s="788"/>
      <c r="K93" s="789"/>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87" t="str">
        <f>IF(基本情報入力シート!C128="","",基本情報入力シート!C128)</f>
        <v/>
      </c>
      <c r="C94" s="788"/>
      <c r="D94" s="788"/>
      <c r="E94" s="788"/>
      <c r="F94" s="788"/>
      <c r="G94" s="788"/>
      <c r="H94" s="788"/>
      <c r="I94" s="788"/>
      <c r="J94" s="788"/>
      <c r="K94" s="789"/>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87" t="str">
        <f>IF(基本情報入力シート!C129="","",基本情報入力シート!C129)</f>
        <v/>
      </c>
      <c r="C95" s="788"/>
      <c r="D95" s="788"/>
      <c r="E95" s="788"/>
      <c r="F95" s="788"/>
      <c r="G95" s="788"/>
      <c r="H95" s="788"/>
      <c r="I95" s="788"/>
      <c r="J95" s="788"/>
      <c r="K95" s="789"/>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87" t="str">
        <f>IF(基本情報入力シート!C130="","",基本情報入力シート!C130)</f>
        <v/>
      </c>
      <c r="C96" s="788"/>
      <c r="D96" s="788"/>
      <c r="E96" s="788"/>
      <c r="F96" s="788"/>
      <c r="G96" s="788"/>
      <c r="H96" s="788"/>
      <c r="I96" s="788"/>
      <c r="J96" s="788"/>
      <c r="K96" s="789"/>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87" t="str">
        <f>IF(基本情報入力シート!C131="","",基本情報入力シート!C131)</f>
        <v/>
      </c>
      <c r="C97" s="788"/>
      <c r="D97" s="788"/>
      <c r="E97" s="788"/>
      <c r="F97" s="788"/>
      <c r="G97" s="788"/>
      <c r="H97" s="788"/>
      <c r="I97" s="788"/>
      <c r="J97" s="788"/>
      <c r="K97" s="789"/>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87" t="str">
        <f>IF(基本情報入力シート!C132="","",基本情報入力シート!C132)</f>
        <v/>
      </c>
      <c r="C98" s="788"/>
      <c r="D98" s="788"/>
      <c r="E98" s="788"/>
      <c r="F98" s="788"/>
      <c r="G98" s="788"/>
      <c r="H98" s="788"/>
      <c r="I98" s="788"/>
      <c r="J98" s="788"/>
      <c r="K98" s="789"/>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87" t="str">
        <f>IF(基本情報入力シート!C133="","",基本情報入力シート!C133)</f>
        <v/>
      </c>
      <c r="C99" s="788"/>
      <c r="D99" s="788"/>
      <c r="E99" s="788"/>
      <c r="F99" s="788"/>
      <c r="G99" s="788"/>
      <c r="H99" s="788"/>
      <c r="I99" s="788"/>
      <c r="J99" s="788"/>
      <c r="K99" s="789"/>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87" t="str">
        <f>IF(基本情報入力シート!C134="","",基本情報入力シート!C134)</f>
        <v/>
      </c>
      <c r="C100" s="788"/>
      <c r="D100" s="788"/>
      <c r="E100" s="788"/>
      <c r="F100" s="788"/>
      <c r="G100" s="788"/>
      <c r="H100" s="788"/>
      <c r="I100" s="788"/>
      <c r="J100" s="788"/>
      <c r="K100" s="789"/>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87" t="str">
        <f>IF(基本情報入力シート!C135="","",基本情報入力シート!C135)</f>
        <v/>
      </c>
      <c r="C101" s="788"/>
      <c r="D101" s="788"/>
      <c r="E101" s="788"/>
      <c r="F101" s="788"/>
      <c r="G101" s="788"/>
      <c r="H101" s="788"/>
      <c r="I101" s="788"/>
      <c r="J101" s="788"/>
      <c r="K101" s="789"/>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87" t="str">
        <f>IF(基本情報入力シート!C136="","",基本情報入力シート!C136)</f>
        <v/>
      </c>
      <c r="C102" s="788"/>
      <c r="D102" s="788"/>
      <c r="E102" s="788"/>
      <c r="F102" s="788"/>
      <c r="G102" s="788"/>
      <c r="H102" s="788"/>
      <c r="I102" s="788"/>
      <c r="J102" s="788"/>
      <c r="K102" s="789"/>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87" t="str">
        <f>IF(基本情報入力シート!C137="","",基本情報入力シート!C137)</f>
        <v/>
      </c>
      <c r="C103" s="788"/>
      <c r="D103" s="788"/>
      <c r="E103" s="788"/>
      <c r="F103" s="788"/>
      <c r="G103" s="788"/>
      <c r="H103" s="788"/>
      <c r="I103" s="788"/>
      <c r="J103" s="788"/>
      <c r="K103" s="789"/>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87" t="str">
        <f>IF(基本情報入力シート!C138="","",基本情報入力シート!C138)</f>
        <v/>
      </c>
      <c r="C104" s="788"/>
      <c r="D104" s="788"/>
      <c r="E104" s="788"/>
      <c r="F104" s="788"/>
      <c r="G104" s="788"/>
      <c r="H104" s="788"/>
      <c r="I104" s="788"/>
      <c r="J104" s="788"/>
      <c r="K104" s="789"/>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87" t="str">
        <f>IF(基本情報入力シート!C139="","",基本情報入力シート!C139)</f>
        <v/>
      </c>
      <c r="C105" s="788"/>
      <c r="D105" s="788"/>
      <c r="E105" s="788"/>
      <c r="F105" s="788"/>
      <c r="G105" s="788"/>
      <c r="H105" s="788"/>
      <c r="I105" s="788"/>
      <c r="J105" s="788"/>
      <c r="K105" s="789"/>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87" t="str">
        <f>IF(基本情報入力シート!C140="","",基本情報入力シート!C140)</f>
        <v/>
      </c>
      <c r="C106" s="788"/>
      <c r="D106" s="788"/>
      <c r="E106" s="788"/>
      <c r="F106" s="788"/>
      <c r="G106" s="788"/>
      <c r="H106" s="788"/>
      <c r="I106" s="788"/>
      <c r="J106" s="788"/>
      <c r="K106" s="789"/>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87" t="str">
        <f>IF(基本情報入力シート!C141="","",基本情報入力シート!C141)</f>
        <v/>
      </c>
      <c r="C107" s="788"/>
      <c r="D107" s="788"/>
      <c r="E107" s="788"/>
      <c r="F107" s="788"/>
      <c r="G107" s="788"/>
      <c r="H107" s="788"/>
      <c r="I107" s="788"/>
      <c r="J107" s="788"/>
      <c r="K107" s="789"/>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87" t="str">
        <f>IF(基本情報入力シート!C142="","",基本情報入力シート!C142)</f>
        <v/>
      </c>
      <c r="C108" s="788"/>
      <c r="D108" s="788"/>
      <c r="E108" s="788"/>
      <c r="F108" s="788"/>
      <c r="G108" s="788"/>
      <c r="H108" s="788"/>
      <c r="I108" s="788"/>
      <c r="J108" s="788"/>
      <c r="K108" s="789"/>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87" t="str">
        <f>IF(基本情報入力シート!C143="","",基本情報入力シート!C143)</f>
        <v/>
      </c>
      <c r="C109" s="788"/>
      <c r="D109" s="788"/>
      <c r="E109" s="788"/>
      <c r="F109" s="788"/>
      <c r="G109" s="788"/>
      <c r="H109" s="788"/>
      <c r="I109" s="788"/>
      <c r="J109" s="788"/>
      <c r="K109" s="789"/>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87" t="str">
        <f>IF(基本情報入力シート!C144="","",基本情報入力シート!C144)</f>
        <v/>
      </c>
      <c r="C110" s="788"/>
      <c r="D110" s="788"/>
      <c r="E110" s="788"/>
      <c r="F110" s="788"/>
      <c r="G110" s="788"/>
      <c r="H110" s="788"/>
      <c r="I110" s="788"/>
      <c r="J110" s="788"/>
      <c r="K110" s="789"/>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87" t="str">
        <f>IF(基本情報入力シート!C145="","",基本情報入力シート!C145)</f>
        <v/>
      </c>
      <c r="C111" s="788"/>
      <c r="D111" s="788"/>
      <c r="E111" s="788"/>
      <c r="F111" s="788"/>
      <c r="G111" s="788"/>
      <c r="H111" s="788"/>
      <c r="I111" s="788"/>
      <c r="J111" s="788"/>
      <c r="K111" s="789"/>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87" t="str">
        <f>IF(基本情報入力シート!C146="","",基本情報入力シート!C146)</f>
        <v/>
      </c>
      <c r="C112" s="788"/>
      <c r="D112" s="788"/>
      <c r="E112" s="788"/>
      <c r="F112" s="788"/>
      <c r="G112" s="788"/>
      <c r="H112" s="788"/>
      <c r="I112" s="788"/>
      <c r="J112" s="788"/>
      <c r="K112" s="789"/>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87" t="str">
        <f>IF(基本情報入力シート!C147="","",基本情報入力シート!C147)</f>
        <v/>
      </c>
      <c r="C113" s="788"/>
      <c r="D113" s="788"/>
      <c r="E113" s="788"/>
      <c r="F113" s="788"/>
      <c r="G113" s="788"/>
      <c r="H113" s="788"/>
      <c r="I113" s="788"/>
      <c r="J113" s="788"/>
      <c r="K113" s="789"/>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87" t="str">
        <f>IF(基本情報入力シート!C148="","",基本情報入力シート!C148)</f>
        <v/>
      </c>
      <c r="C114" s="788"/>
      <c r="D114" s="788"/>
      <c r="E114" s="788"/>
      <c r="F114" s="788"/>
      <c r="G114" s="788"/>
      <c r="H114" s="788"/>
      <c r="I114" s="788"/>
      <c r="J114" s="788"/>
      <c r="K114" s="789"/>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87" t="str">
        <f>IF(基本情報入力シート!C149="","",基本情報入力シート!C149)</f>
        <v/>
      </c>
      <c r="C115" s="788"/>
      <c r="D115" s="788"/>
      <c r="E115" s="788"/>
      <c r="F115" s="788"/>
      <c r="G115" s="788"/>
      <c r="H115" s="788"/>
      <c r="I115" s="788"/>
      <c r="J115" s="788"/>
      <c r="K115" s="789"/>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87" t="str">
        <f>IF(基本情報入力シート!C150="","",基本情報入力シート!C150)</f>
        <v/>
      </c>
      <c r="C116" s="788"/>
      <c r="D116" s="788"/>
      <c r="E116" s="788"/>
      <c r="F116" s="788"/>
      <c r="G116" s="788"/>
      <c r="H116" s="788"/>
      <c r="I116" s="788"/>
      <c r="J116" s="788"/>
      <c r="K116" s="789"/>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87" t="str">
        <f>IF(基本情報入力シート!C151="","",基本情報入力シート!C151)</f>
        <v/>
      </c>
      <c r="C117" s="788"/>
      <c r="D117" s="788"/>
      <c r="E117" s="788"/>
      <c r="F117" s="788"/>
      <c r="G117" s="788"/>
      <c r="H117" s="788"/>
      <c r="I117" s="788"/>
      <c r="J117" s="788"/>
      <c r="K117" s="789"/>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87" t="str">
        <f>IF(基本情報入力シート!C152="","",基本情報入力シート!C152)</f>
        <v/>
      </c>
      <c r="C118" s="788"/>
      <c r="D118" s="788"/>
      <c r="E118" s="788"/>
      <c r="F118" s="788"/>
      <c r="G118" s="788"/>
      <c r="H118" s="788"/>
      <c r="I118" s="788"/>
      <c r="J118" s="788"/>
      <c r="K118" s="789"/>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和歌山市</cp:lastModifiedBy>
  <cp:lastPrinted>2023-09-14T01:49:56Z</cp:lastPrinted>
  <dcterms:created xsi:type="dcterms:W3CDTF">2023-01-10T13:53:21Z</dcterms:created>
  <dcterms:modified xsi:type="dcterms:W3CDTF">2023-09-14T01:55:27Z</dcterms:modified>
</cp:coreProperties>
</file>