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BE05A46F-53D1-4EE6-9ADA-4B762601B6AA}" xr6:coauthVersionLast="36" xr6:coauthVersionMax="36" xr10:uidLastSave="{00000000-0000-0000-0000-000000000000}"/>
  <bookViews>
    <workbookView xWindow="0" yWindow="0" windowWidth="22260" windowHeight="12645" activeTab="1" xr2:uid="{00000000-000D-0000-FFFF-FFFF00000000}"/>
  </bookViews>
  <sheets>
    <sheet name="入力シート" sheetId="2" r:id="rId1"/>
    <sheet name="プリントアウト用シート" sheetId="1" r:id="rId2"/>
    <sheet name="取扱いの金融機関等" sheetId="3" r:id="rId3"/>
  </sheets>
  <definedNames>
    <definedName name="_xlnm.Print_Area" localSheetId="1">プリントアウト用シート!$A$1:$BK$83</definedName>
    <definedName name="_xlnm.Print_Area" localSheetId="0">入力シート!$A$1:$K$22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43" i="1" l="1"/>
  <c r="BG43" i="1"/>
  <c r="BF43" i="1"/>
  <c r="BE43" i="1"/>
  <c r="BD43" i="1"/>
  <c r="BC43" i="1"/>
  <c r="BB43" i="1"/>
  <c r="AY43" i="1"/>
  <c r="AX43" i="1"/>
  <c r="AW43" i="1"/>
  <c r="AV43" i="1"/>
  <c r="AU43" i="1"/>
  <c r="AT43" i="1"/>
  <c r="AS43" i="1"/>
  <c r="AM43" i="1"/>
  <c r="AL43" i="1"/>
  <c r="AK43" i="1"/>
  <c r="AJ43" i="1"/>
  <c r="AI43" i="1"/>
  <c r="AH43" i="1"/>
  <c r="AG43" i="1"/>
  <c r="AD43" i="1"/>
  <c r="AC43" i="1"/>
  <c r="AB43" i="1"/>
  <c r="AA43" i="1"/>
  <c r="Z43" i="1"/>
  <c r="Y43" i="1"/>
  <c r="X43" i="1"/>
  <c r="R43" i="1"/>
  <c r="Q43" i="1"/>
  <c r="P43" i="1"/>
  <c r="O43" i="1"/>
  <c r="N43" i="1"/>
  <c r="M43" i="1"/>
  <c r="I43" i="1"/>
  <c r="H43" i="1"/>
  <c r="G43" i="1"/>
  <c r="F43" i="1"/>
  <c r="E43" i="1"/>
  <c r="D43" i="1"/>
  <c r="L43" i="1"/>
  <c r="C43" i="1"/>
  <c r="AS20" i="1"/>
  <c r="X20" i="1"/>
  <c r="AS24" i="1"/>
  <c r="X24" i="1"/>
  <c r="C24" i="1" l="1"/>
  <c r="C20" i="1"/>
  <c r="BH33" i="1" l="1"/>
  <c r="BG33" i="1"/>
  <c r="BF33" i="1"/>
  <c r="BE33" i="1"/>
  <c r="BD33" i="1"/>
  <c r="BC33" i="1"/>
  <c r="BB33" i="1"/>
  <c r="BA33" i="1"/>
  <c r="AM33" i="1"/>
  <c r="AL33" i="1"/>
  <c r="AK33" i="1"/>
  <c r="AJ33" i="1"/>
  <c r="AI33" i="1"/>
  <c r="AH33" i="1"/>
  <c r="AG33" i="1"/>
  <c r="AF33" i="1"/>
  <c r="BH53" i="1"/>
  <c r="BG53" i="1"/>
  <c r="BF53" i="1"/>
  <c r="BE53" i="1"/>
  <c r="BD53" i="1"/>
  <c r="BC53" i="1"/>
  <c r="BB53" i="1"/>
  <c r="BA53" i="1"/>
  <c r="AZ53" i="1"/>
  <c r="AY53" i="1"/>
  <c r="AX53" i="1"/>
  <c r="BH50" i="1"/>
  <c r="BG50" i="1"/>
  <c r="BF50" i="1"/>
  <c r="BE50" i="1"/>
  <c r="BD50" i="1"/>
  <c r="BC50" i="1"/>
  <c r="BB50" i="1"/>
  <c r="BH47" i="1"/>
  <c r="BG47" i="1"/>
  <c r="BF47" i="1"/>
  <c r="BE47" i="1"/>
  <c r="BD47" i="1"/>
  <c r="BC47" i="1"/>
  <c r="BB47" i="1"/>
  <c r="BA47" i="1"/>
  <c r="AZ47" i="1"/>
  <c r="AY47" i="1"/>
  <c r="AX47" i="1"/>
  <c r="AC53" i="1"/>
  <c r="AD53" i="1"/>
  <c r="AE53" i="1"/>
  <c r="AF53" i="1"/>
  <c r="AG53" i="1"/>
  <c r="AH53" i="1"/>
  <c r="AI53" i="1"/>
  <c r="AJ53" i="1"/>
  <c r="AK53" i="1"/>
  <c r="AL53" i="1"/>
  <c r="AM53" i="1"/>
  <c r="AG50" i="1"/>
  <c r="AH50" i="1"/>
  <c r="AJ50" i="1"/>
  <c r="AK50" i="1"/>
  <c r="AL50" i="1"/>
  <c r="AM50" i="1"/>
  <c r="AC47" i="1"/>
  <c r="AD47" i="1"/>
  <c r="AE47" i="1"/>
  <c r="AF47" i="1"/>
  <c r="AG47" i="1"/>
  <c r="AH47" i="1"/>
  <c r="AI50" i="1"/>
  <c r="AI47" i="1"/>
  <c r="AJ47" i="1"/>
  <c r="AK47" i="1"/>
  <c r="AL47" i="1"/>
  <c r="AM47" i="1"/>
  <c r="H47" i="1" l="1"/>
  <c r="H53" i="1"/>
  <c r="I53" i="1"/>
  <c r="J53" i="1"/>
  <c r="I47" i="1"/>
  <c r="J47" i="1"/>
  <c r="K53" i="1"/>
  <c r="L53" i="1"/>
  <c r="M53" i="1"/>
  <c r="N53" i="1"/>
  <c r="O53" i="1"/>
  <c r="P53" i="1"/>
  <c r="Q53" i="1"/>
  <c r="R53" i="1"/>
  <c r="D21" i="2"/>
  <c r="AC59" i="1" s="1"/>
  <c r="L50" i="1"/>
  <c r="M50" i="1"/>
  <c r="N50" i="1"/>
  <c r="O50" i="1"/>
  <c r="P50" i="1"/>
  <c r="Q50" i="1"/>
  <c r="R50" i="1"/>
  <c r="R47" i="1"/>
  <c r="K47" i="1"/>
  <c r="L47" i="1"/>
  <c r="M47" i="1"/>
  <c r="N47" i="1"/>
  <c r="O47" i="1"/>
  <c r="P47" i="1"/>
  <c r="Q47" i="1"/>
  <c r="H59" i="1" l="1"/>
  <c r="J59" i="1"/>
  <c r="BC59" i="1"/>
  <c r="BB59" i="1"/>
  <c r="BA59" i="1"/>
  <c r="BH59" i="1"/>
  <c r="AZ59" i="1"/>
  <c r="BG59" i="1"/>
  <c r="AY59" i="1"/>
  <c r="BF59" i="1"/>
  <c r="AX59" i="1"/>
  <c r="BE59" i="1"/>
  <c r="BD59" i="1"/>
  <c r="AG59" i="1"/>
  <c r="AK59" i="1"/>
  <c r="AF59" i="1"/>
  <c r="AL59" i="1"/>
  <c r="AE59" i="1"/>
  <c r="AM59" i="1"/>
  <c r="AD59" i="1"/>
  <c r="AI59" i="1"/>
  <c r="AH59" i="1"/>
  <c r="AJ59" i="1"/>
  <c r="I59" i="1"/>
  <c r="Q59" i="1"/>
  <c r="P59" i="1"/>
  <c r="K59" i="1"/>
  <c r="R59" i="1"/>
  <c r="O59" i="1"/>
  <c r="N59" i="1"/>
  <c r="M59" i="1"/>
  <c r="L59" i="1"/>
  <c r="AY38" i="1"/>
  <c r="AX38" i="1"/>
  <c r="AU38" i="1"/>
  <c r="AT38" i="1"/>
  <c r="AD38" i="1"/>
  <c r="AC38" i="1"/>
  <c r="Z38" i="1"/>
  <c r="Y38" i="1"/>
  <c r="I38" i="1"/>
  <c r="H38" i="1"/>
  <c r="E38" i="1"/>
  <c r="D38" i="1"/>
  <c r="R33" i="1"/>
  <c r="Q33" i="1"/>
  <c r="P33" i="1"/>
  <c r="O33" i="1"/>
  <c r="N33" i="1"/>
  <c r="M33" i="1"/>
  <c r="L33" i="1"/>
  <c r="K33" i="1"/>
</calcChain>
</file>

<file path=xl/sharedStrings.xml><?xml version="1.0" encoding="utf-8"?>
<sst xmlns="http://schemas.openxmlformats.org/spreadsheetml/2006/main" count="154" uniqueCount="79">
  <si>
    <t>市町村コード</t>
    <rPh sb="0" eb="3">
      <t>シチョウソン</t>
    </rPh>
    <phoneticPr fontId="2"/>
  </si>
  <si>
    <t>税目</t>
    <rPh sb="0" eb="2">
      <t>ゼイモク</t>
    </rPh>
    <phoneticPr fontId="2"/>
  </si>
  <si>
    <t>和歌山県</t>
    <rPh sb="0" eb="3">
      <t>ワカヤマ</t>
    </rPh>
    <rPh sb="3" eb="4">
      <t>ケン</t>
    </rPh>
    <phoneticPr fontId="2"/>
  </si>
  <si>
    <t>和歌山市</t>
    <rPh sb="0" eb="4">
      <t>ワカヤマシ</t>
    </rPh>
    <phoneticPr fontId="2"/>
  </si>
  <si>
    <t>口　座　番　号</t>
    <rPh sb="0" eb="1">
      <t>クチ</t>
    </rPh>
    <rPh sb="2" eb="3">
      <t>ザ</t>
    </rPh>
    <rPh sb="4" eb="5">
      <t>バン</t>
    </rPh>
    <rPh sb="6" eb="7">
      <t>ゴウ</t>
    </rPh>
    <phoneticPr fontId="2"/>
  </si>
  <si>
    <t>加　入　者</t>
    <rPh sb="0" eb="1">
      <t>カ</t>
    </rPh>
    <rPh sb="2" eb="3">
      <t>イ</t>
    </rPh>
    <rPh sb="4" eb="5">
      <t>モノ</t>
    </rPh>
    <phoneticPr fontId="2"/>
  </si>
  <si>
    <t>和歌山市会計管理者</t>
    <rPh sb="0" eb="4">
      <t>ワカヤマシ</t>
    </rPh>
    <rPh sb="4" eb="6">
      <t>カイケイ</t>
    </rPh>
    <rPh sb="6" eb="9">
      <t>カンリシャ</t>
    </rPh>
    <phoneticPr fontId="2"/>
  </si>
  <si>
    <t>所在地及び法人名</t>
    <rPh sb="0" eb="3">
      <t>ショザイチ</t>
    </rPh>
    <rPh sb="3" eb="4">
      <t>オヨ</t>
    </rPh>
    <rPh sb="5" eb="7">
      <t>ホウジン</t>
    </rPh>
    <rPh sb="7" eb="8">
      <t>メイ</t>
    </rPh>
    <phoneticPr fontId="2"/>
  </si>
  <si>
    <t>管理番号</t>
    <rPh sb="0" eb="2">
      <t>カンリ</t>
    </rPh>
    <rPh sb="2" eb="4">
      <t>バンゴウ</t>
    </rPh>
    <phoneticPr fontId="2"/>
  </si>
  <si>
    <t>年度</t>
    <rPh sb="0" eb="2">
      <t>ネンド</t>
    </rPh>
    <phoneticPr fontId="2"/>
  </si>
  <si>
    <t>申告区分</t>
    <rPh sb="0" eb="2">
      <t>シンコク</t>
    </rPh>
    <rPh sb="2" eb="4">
      <t>クブン</t>
    </rPh>
    <phoneticPr fontId="2"/>
  </si>
  <si>
    <t>申告連番</t>
    <rPh sb="0" eb="2">
      <t>シンコク</t>
    </rPh>
    <rPh sb="2" eb="4">
      <t>レンバン</t>
    </rPh>
    <phoneticPr fontId="2"/>
  </si>
  <si>
    <t>帳票コード</t>
    <rPh sb="0" eb="2">
      <t>チョウヒョウ</t>
    </rPh>
    <phoneticPr fontId="2"/>
  </si>
  <si>
    <t>～</t>
    <phoneticPr fontId="2"/>
  </si>
  <si>
    <t>円</t>
    <rPh sb="0" eb="1">
      <t>エン</t>
    </rPh>
    <phoneticPr fontId="2"/>
  </si>
  <si>
    <t>法人税割額</t>
    <rPh sb="0" eb="2">
      <t>ホウジン</t>
    </rPh>
    <rPh sb="2" eb="3">
      <t>ゼイ</t>
    </rPh>
    <rPh sb="3" eb="4">
      <t>ワリ</t>
    </rPh>
    <rPh sb="4" eb="5">
      <t>ガク</t>
    </rPh>
    <phoneticPr fontId="2"/>
  </si>
  <si>
    <t>均等割額</t>
    <rPh sb="0" eb="2">
      <t>キントウ</t>
    </rPh>
    <rPh sb="2" eb="3">
      <t>ワリ</t>
    </rPh>
    <rPh sb="3" eb="4">
      <t>ガク</t>
    </rPh>
    <phoneticPr fontId="2"/>
  </si>
  <si>
    <t>延滞金</t>
    <rPh sb="0" eb="3">
      <t>エンタイキン</t>
    </rPh>
    <phoneticPr fontId="2"/>
  </si>
  <si>
    <t>合計額</t>
    <rPh sb="0" eb="3">
      <t>ゴウケイガク</t>
    </rPh>
    <phoneticPr fontId="2"/>
  </si>
  <si>
    <t>領収日付印</t>
    <rPh sb="0" eb="2">
      <t>リョウシュウ</t>
    </rPh>
    <rPh sb="2" eb="4">
      <t>ヒヅケ</t>
    </rPh>
    <rPh sb="4" eb="5">
      <t>イン</t>
    </rPh>
    <phoneticPr fontId="2"/>
  </si>
  <si>
    <t>納期限</t>
    <rPh sb="0" eb="3">
      <t>ノウキゲン</t>
    </rPh>
    <phoneticPr fontId="2"/>
  </si>
  <si>
    <t>指定納期限</t>
    <rPh sb="0" eb="2">
      <t>シテイ</t>
    </rPh>
    <rPh sb="2" eb="5">
      <t>ノウキゲン</t>
    </rPh>
    <phoneticPr fontId="2"/>
  </si>
  <si>
    <t>年</t>
    <rPh sb="0" eb="1">
      <t>ネン</t>
    </rPh>
    <phoneticPr fontId="2"/>
  </si>
  <si>
    <t>月</t>
    <rPh sb="0" eb="1">
      <t>ツキ</t>
    </rPh>
    <phoneticPr fontId="2"/>
  </si>
  <si>
    <t>日</t>
    <rPh sb="0" eb="1">
      <t>ヒ</t>
    </rPh>
    <phoneticPr fontId="2"/>
  </si>
  <si>
    <t>上記のとおり領収しました。</t>
    <rPh sb="0" eb="2">
      <t>ジョウキ</t>
    </rPh>
    <rPh sb="6" eb="8">
      <t>リョウシュウ</t>
    </rPh>
    <phoneticPr fontId="2"/>
  </si>
  <si>
    <t>◎この納付書は３枚１組となっていますので、</t>
    <rPh sb="3" eb="6">
      <t>ノウフショ</t>
    </rPh>
    <rPh sb="8" eb="9">
      <t>マイ</t>
    </rPh>
    <rPh sb="10" eb="11">
      <t>クミ</t>
    </rPh>
    <phoneticPr fontId="2"/>
  </si>
  <si>
    <t>　切り離さずに提出してください。</t>
    <rPh sb="1" eb="2">
      <t>キ</t>
    </rPh>
    <rPh sb="3" eb="4">
      <t>ハナ</t>
    </rPh>
    <rPh sb="7" eb="9">
      <t>テイシュツ</t>
    </rPh>
    <phoneticPr fontId="2"/>
  </si>
  <si>
    <t>上記のとおり納付します。</t>
    <rPh sb="0" eb="2">
      <t>ジョウキ</t>
    </rPh>
    <rPh sb="6" eb="8">
      <t>ノウフ</t>
    </rPh>
    <phoneticPr fontId="2"/>
  </si>
  <si>
    <t>（金融機関等保管）</t>
    <rPh sb="1" eb="3">
      <t>キンユウ</t>
    </rPh>
    <rPh sb="3" eb="5">
      <t>キカン</t>
    </rPh>
    <rPh sb="5" eb="6">
      <t>トウ</t>
    </rPh>
    <rPh sb="6" eb="8">
      <t>ホカン</t>
    </rPh>
    <phoneticPr fontId="2"/>
  </si>
  <si>
    <t>上記のとおり通知します。</t>
    <rPh sb="0" eb="2">
      <t>ジョウキ</t>
    </rPh>
    <rPh sb="6" eb="8">
      <t>ツウチ</t>
    </rPh>
    <phoneticPr fontId="2"/>
  </si>
  <si>
    <t>（和歌山市保管）</t>
    <rPh sb="1" eb="5">
      <t>ワカヤマシ</t>
    </rPh>
    <rPh sb="5" eb="7">
      <t>ホカン</t>
    </rPh>
    <phoneticPr fontId="2"/>
  </si>
  <si>
    <t>所在地</t>
    <rPh sb="0" eb="3">
      <t>ショザイチ</t>
    </rPh>
    <phoneticPr fontId="2"/>
  </si>
  <si>
    <t>法人名</t>
    <rPh sb="0" eb="2">
      <t>ホウジン</t>
    </rPh>
    <rPh sb="2" eb="3">
      <t>メイ</t>
    </rPh>
    <phoneticPr fontId="2"/>
  </si>
  <si>
    <t>事業年度（始期）</t>
    <rPh sb="0" eb="2">
      <t>ジギョウ</t>
    </rPh>
    <rPh sb="2" eb="4">
      <t>ネンド</t>
    </rPh>
    <rPh sb="5" eb="7">
      <t>シキ</t>
    </rPh>
    <phoneticPr fontId="2"/>
  </si>
  <si>
    <t>事業年度（終期）</t>
    <rPh sb="0" eb="4">
      <t>ジギョウネンド</t>
    </rPh>
    <rPh sb="5" eb="7">
      <t>シュウキ</t>
    </rPh>
    <phoneticPr fontId="2"/>
  </si>
  <si>
    <t>法人税割額</t>
    <rPh sb="0" eb="3">
      <t>ホウジンゼイ</t>
    </rPh>
    <rPh sb="3" eb="4">
      <t>ワリ</t>
    </rPh>
    <rPh sb="4" eb="5">
      <t>ガク</t>
    </rPh>
    <phoneticPr fontId="2"/>
  </si>
  <si>
    <t>均等割額</t>
    <rPh sb="0" eb="2">
      <t>キントウ</t>
    </rPh>
    <rPh sb="2" eb="4">
      <t>ワリガク</t>
    </rPh>
    <phoneticPr fontId="2"/>
  </si>
  <si>
    <t>合計</t>
    <rPh sb="0" eb="2">
      <t>ゴウケイ</t>
    </rPh>
    <phoneticPr fontId="2"/>
  </si>
  <si>
    <t>（納税者保管）</t>
    <rPh sb="1" eb="4">
      <t>ノウゼイシャ</t>
    </rPh>
    <rPh sb="4" eb="6">
      <t>ホカン</t>
    </rPh>
    <phoneticPr fontId="2"/>
  </si>
  <si>
    <t>合計額は自動で計算されます。</t>
    <rPh sb="0" eb="3">
      <t>ゴウケイガク</t>
    </rPh>
    <rPh sb="4" eb="6">
      <t>ジドウ</t>
    </rPh>
    <rPh sb="7" eb="9">
      <t>ケイサン</t>
    </rPh>
    <phoneticPr fontId="2"/>
  </si>
  <si>
    <t>資本金等の額と従業者数から該当する均等割額を入力してください。</t>
    <rPh sb="0" eb="3">
      <t>シホンキン</t>
    </rPh>
    <rPh sb="3" eb="4">
      <t>トウ</t>
    </rPh>
    <rPh sb="5" eb="6">
      <t>ガク</t>
    </rPh>
    <rPh sb="7" eb="10">
      <t>ジュウギョウシャ</t>
    </rPh>
    <rPh sb="10" eb="11">
      <t>スウ</t>
    </rPh>
    <rPh sb="13" eb="15">
      <t>ガイトウ</t>
    </rPh>
    <rPh sb="17" eb="21">
      <t>キントウワリガク</t>
    </rPh>
    <rPh sb="22" eb="24">
      <t>ニュウリョク</t>
    </rPh>
    <phoneticPr fontId="2"/>
  </si>
  <si>
    <t>法人の本店所在地の住所を入力してください。</t>
    <rPh sb="0" eb="2">
      <t>ホウジン</t>
    </rPh>
    <rPh sb="3" eb="8">
      <t>ホンテンショザイチ</t>
    </rPh>
    <rPh sb="9" eb="11">
      <t>ジュウショ</t>
    </rPh>
    <rPh sb="12" eb="14">
      <t>ニュウリョク</t>
    </rPh>
    <phoneticPr fontId="2"/>
  </si>
  <si>
    <t>法人名を入力してください。</t>
    <rPh sb="0" eb="3">
      <t>ホウジンメイ</t>
    </rPh>
    <rPh sb="4" eb="6">
      <t>ニュウリョク</t>
    </rPh>
    <phoneticPr fontId="2"/>
  </si>
  <si>
    <t>管理番号が不明な場合は、空欄で大丈夫です。</t>
    <rPh sb="0" eb="4">
      <t>カンリバンゴウ</t>
    </rPh>
    <rPh sb="5" eb="7">
      <t>フメイ</t>
    </rPh>
    <rPh sb="8" eb="10">
      <t>バアイ</t>
    </rPh>
    <rPh sb="12" eb="14">
      <t>クウラン</t>
    </rPh>
    <rPh sb="15" eb="18">
      <t>ダイジョウブ</t>
    </rPh>
    <phoneticPr fontId="2"/>
  </si>
  <si>
    <t>取りまとめ金融機関</t>
    <rPh sb="0" eb="1">
      <t>ト</t>
    </rPh>
    <rPh sb="5" eb="7">
      <t>キンユウ</t>
    </rPh>
    <rPh sb="7" eb="9">
      <t>キカン</t>
    </rPh>
    <phoneticPr fontId="2"/>
  </si>
  <si>
    <t>紀陽銀行</t>
    <rPh sb="0" eb="2">
      <t>キヨウ</t>
    </rPh>
    <rPh sb="2" eb="4">
      <t>ギンコウ</t>
    </rPh>
    <phoneticPr fontId="2"/>
  </si>
  <si>
    <t>和歌山市役所支店</t>
    <rPh sb="0" eb="3">
      <t>ワカヤマ</t>
    </rPh>
    <rPh sb="3" eb="6">
      <t>シヤクショ</t>
    </rPh>
    <rPh sb="6" eb="8">
      <t>シテン</t>
    </rPh>
    <phoneticPr fontId="2"/>
  </si>
  <si>
    <t>〒539-8794
ゆうちょ銀行
大阪貯金事務センター</t>
    <rPh sb="14" eb="16">
      <t>ギンコウ</t>
    </rPh>
    <rPh sb="17" eb="19">
      <t>オオサカ</t>
    </rPh>
    <rPh sb="19" eb="21">
      <t>チョキン</t>
    </rPh>
    <rPh sb="21" eb="23">
      <t>ジム</t>
    </rPh>
    <phoneticPr fontId="2"/>
  </si>
  <si>
    <t>法人市民税の納付場所</t>
    <rPh sb="0" eb="2">
      <t>ホウジン</t>
    </rPh>
    <rPh sb="2" eb="5">
      <t>シミンゼイ</t>
    </rPh>
    <rPh sb="6" eb="10">
      <t>ノウフバショ</t>
    </rPh>
    <phoneticPr fontId="2"/>
  </si>
  <si>
    <t>〇和歌山市指定金融機関（本支店及び出張所）</t>
    <rPh sb="1" eb="4">
      <t>ワカヤマ</t>
    </rPh>
    <rPh sb="4" eb="5">
      <t>シ</t>
    </rPh>
    <rPh sb="5" eb="7">
      <t>シテイ</t>
    </rPh>
    <rPh sb="7" eb="9">
      <t>キンユウ</t>
    </rPh>
    <rPh sb="9" eb="11">
      <t>キカン</t>
    </rPh>
    <rPh sb="12" eb="15">
      <t>ホンシテン</t>
    </rPh>
    <rPh sb="15" eb="16">
      <t>オヨ</t>
    </rPh>
    <rPh sb="17" eb="19">
      <t>シュッチョウ</t>
    </rPh>
    <rPh sb="19" eb="20">
      <t>ジョ</t>
    </rPh>
    <phoneticPr fontId="2"/>
  </si>
  <si>
    <t>　紀陽銀行</t>
    <rPh sb="1" eb="3">
      <t>キヨウ</t>
    </rPh>
    <rPh sb="3" eb="5">
      <t>ギンコウ</t>
    </rPh>
    <phoneticPr fontId="2"/>
  </si>
  <si>
    <t>〇和歌山市収納代理金融機関（本支店及び出張所）</t>
    <rPh sb="1" eb="4">
      <t>ワカヤマ</t>
    </rPh>
    <rPh sb="4" eb="5">
      <t>シ</t>
    </rPh>
    <rPh sb="5" eb="7">
      <t>シュウノウ</t>
    </rPh>
    <rPh sb="7" eb="9">
      <t>ダイリ</t>
    </rPh>
    <rPh sb="9" eb="11">
      <t>キンユウ</t>
    </rPh>
    <rPh sb="11" eb="13">
      <t>キカン</t>
    </rPh>
    <rPh sb="14" eb="17">
      <t>ホンシテン</t>
    </rPh>
    <rPh sb="17" eb="18">
      <t>オヨ</t>
    </rPh>
    <rPh sb="19" eb="21">
      <t>シュッチョウ</t>
    </rPh>
    <rPh sb="21" eb="22">
      <t>ジョ</t>
    </rPh>
    <phoneticPr fontId="2"/>
  </si>
  <si>
    <t>　関西みらい銀行</t>
    <rPh sb="1" eb="3">
      <t>カンサイ</t>
    </rPh>
    <rPh sb="6" eb="8">
      <t>ギンコウ</t>
    </rPh>
    <phoneticPr fontId="2"/>
  </si>
  <si>
    <t>　池田泉州銀行</t>
    <rPh sb="1" eb="3">
      <t>イケダ</t>
    </rPh>
    <rPh sb="3" eb="5">
      <t>センシュウ</t>
    </rPh>
    <rPh sb="5" eb="7">
      <t>ギンコウ</t>
    </rPh>
    <phoneticPr fontId="2"/>
  </si>
  <si>
    <t>　三十三銀行</t>
    <rPh sb="1" eb="3">
      <t>サンジュウ</t>
    </rPh>
    <rPh sb="3" eb="4">
      <t>サン</t>
    </rPh>
    <rPh sb="4" eb="6">
      <t>ギンコウ</t>
    </rPh>
    <phoneticPr fontId="2"/>
  </si>
  <si>
    <t>　きのくに信用金庫</t>
    <rPh sb="5" eb="7">
      <t>シンヨウ</t>
    </rPh>
    <rPh sb="7" eb="9">
      <t>キンコ</t>
    </rPh>
    <phoneticPr fontId="2"/>
  </si>
  <si>
    <t>　近畿産業信用組合</t>
    <rPh sb="1" eb="3">
      <t>キンキ</t>
    </rPh>
    <rPh sb="3" eb="5">
      <t>サンギョウ</t>
    </rPh>
    <rPh sb="5" eb="7">
      <t>シンヨウ</t>
    </rPh>
    <rPh sb="7" eb="9">
      <t>クミアイ</t>
    </rPh>
    <phoneticPr fontId="2"/>
  </si>
  <si>
    <t>　三井住友銀行</t>
    <rPh sb="1" eb="3">
      <t>ミツイ</t>
    </rPh>
    <rPh sb="3" eb="5">
      <t>スミトモ</t>
    </rPh>
    <rPh sb="5" eb="7">
      <t>ギンコウ</t>
    </rPh>
    <phoneticPr fontId="2"/>
  </si>
  <si>
    <t>　ミレ信用組合</t>
    <rPh sb="3" eb="5">
      <t>シンヨウ</t>
    </rPh>
    <rPh sb="5" eb="7">
      <t>クミアイ</t>
    </rPh>
    <phoneticPr fontId="2"/>
  </si>
  <si>
    <t>　三菱ＵＦＪ銀行</t>
    <rPh sb="1" eb="3">
      <t>ミツビシ</t>
    </rPh>
    <rPh sb="6" eb="8">
      <t>ギンコウ</t>
    </rPh>
    <phoneticPr fontId="2"/>
  </si>
  <si>
    <t>　近畿労働金庫</t>
    <rPh sb="1" eb="3">
      <t>キンキ</t>
    </rPh>
    <rPh sb="3" eb="5">
      <t>ロウドウ</t>
    </rPh>
    <rPh sb="5" eb="7">
      <t>キンコ</t>
    </rPh>
    <phoneticPr fontId="2"/>
  </si>
  <si>
    <t>　りそな銀行</t>
    <rPh sb="4" eb="6">
      <t>ギンコウ</t>
    </rPh>
    <phoneticPr fontId="2"/>
  </si>
  <si>
    <t>　和歌山県信用農業協同組合連合会（本所）</t>
    <rPh sb="1" eb="5">
      <t>ワカヤマケン</t>
    </rPh>
    <rPh sb="5" eb="7">
      <t>シンヨウ</t>
    </rPh>
    <rPh sb="7" eb="9">
      <t>ノウギョウ</t>
    </rPh>
    <rPh sb="9" eb="11">
      <t>キョウドウ</t>
    </rPh>
    <rPh sb="11" eb="13">
      <t>クミアイ</t>
    </rPh>
    <rPh sb="13" eb="16">
      <t>レンゴウカイ</t>
    </rPh>
    <rPh sb="17" eb="19">
      <t>ホンジョ</t>
    </rPh>
    <phoneticPr fontId="2"/>
  </si>
  <si>
    <t>　なぎさ信用漁業協同組合連合会（和歌山県内の支店に限ります。）</t>
    <rPh sb="4" eb="6">
      <t>シンヨウ</t>
    </rPh>
    <rPh sb="6" eb="8">
      <t>ギョギョウ</t>
    </rPh>
    <rPh sb="8" eb="10">
      <t>キョウドウ</t>
    </rPh>
    <rPh sb="10" eb="12">
      <t>クミアイ</t>
    </rPh>
    <rPh sb="12" eb="15">
      <t>レンゴウカイ</t>
    </rPh>
    <rPh sb="16" eb="21">
      <t>ワカヤマケンナイ</t>
    </rPh>
    <rPh sb="22" eb="24">
      <t>シテン</t>
    </rPh>
    <rPh sb="25" eb="26">
      <t>カギ</t>
    </rPh>
    <phoneticPr fontId="2"/>
  </si>
  <si>
    <t>　わかやま農業協同組合</t>
    <rPh sb="5" eb="7">
      <t>ノウギョウ</t>
    </rPh>
    <rPh sb="7" eb="9">
      <t>キョウドウ</t>
    </rPh>
    <rPh sb="9" eb="11">
      <t>クミアイ</t>
    </rPh>
    <phoneticPr fontId="2"/>
  </si>
  <si>
    <t>　ゆうちょ銀行（近畿２府４県内に限ります。）</t>
    <rPh sb="5" eb="7">
      <t>ギンコウ</t>
    </rPh>
    <rPh sb="8" eb="10">
      <t>キンキ</t>
    </rPh>
    <rPh sb="11" eb="12">
      <t>フ</t>
    </rPh>
    <rPh sb="13" eb="14">
      <t>ケン</t>
    </rPh>
    <rPh sb="14" eb="15">
      <t>ナイ</t>
    </rPh>
    <rPh sb="16" eb="17">
      <t>カギ</t>
    </rPh>
    <phoneticPr fontId="2"/>
  </si>
  <si>
    <t>　南都銀行</t>
    <rPh sb="1" eb="3">
      <t>ナント</t>
    </rPh>
    <rPh sb="3" eb="5">
      <t>ギンコウ</t>
    </rPh>
    <phoneticPr fontId="2"/>
  </si>
  <si>
    <t>実際に納付を行う年度を記入してください。
（令和５年度の場合→　０5）</t>
    <rPh sb="0" eb="2">
      <t>ジッサイ</t>
    </rPh>
    <rPh sb="3" eb="5">
      <t>ノウフ</t>
    </rPh>
    <rPh sb="6" eb="7">
      <t>オコナ</t>
    </rPh>
    <rPh sb="8" eb="10">
      <t>ネンド</t>
    </rPh>
    <rPh sb="11" eb="13">
      <t>キニュウ</t>
    </rPh>
    <rPh sb="22" eb="24">
      <t>レイワ</t>
    </rPh>
    <rPh sb="25" eb="26">
      <t>ネン</t>
    </rPh>
    <rPh sb="26" eb="27">
      <t>ド</t>
    </rPh>
    <rPh sb="28" eb="30">
      <t>バアイ</t>
    </rPh>
    <phoneticPr fontId="2"/>
  </si>
  <si>
    <r>
      <t>年月日については、7桁の数字で入力してください。
（令和３年７月１日～の場合→</t>
    </r>
    <r>
      <rPr>
        <sz val="11"/>
        <color rgb="FFFF0000"/>
        <rFont val="Yu Gothic"/>
        <family val="3"/>
        <charset val="128"/>
        <scheme val="minor"/>
      </rPr>
      <t>5</t>
    </r>
    <r>
      <rPr>
        <sz val="11"/>
        <color theme="1"/>
        <rFont val="Yu Gothic"/>
        <family val="2"/>
        <scheme val="minor"/>
      </rPr>
      <t>030701）※</t>
    </r>
    <r>
      <rPr>
        <sz val="11"/>
        <color rgb="FFFF0000"/>
        <rFont val="Yu Gothic"/>
        <family val="3"/>
        <charset val="128"/>
        <scheme val="minor"/>
      </rPr>
      <t>平成＝４</t>
    </r>
    <r>
      <rPr>
        <sz val="11"/>
        <color theme="1"/>
        <rFont val="Yu Gothic"/>
        <family val="2"/>
        <scheme val="minor"/>
      </rPr>
      <t>，</t>
    </r>
    <r>
      <rPr>
        <sz val="11"/>
        <color rgb="FFFF0000"/>
        <rFont val="Yu Gothic"/>
        <family val="3"/>
        <charset val="128"/>
        <scheme val="minor"/>
      </rPr>
      <t>令和＝５</t>
    </r>
    <rPh sb="0" eb="3">
      <t>ネンガッピ</t>
    </rPh>
    <rPh sb="10" eb="11">
      <t>ケタ</t>
    </rPh>
    <rPh sb="12" eb="14">
      <t>スウジ</t>
    </rPh>
    <rPh sb="15" eb="17">
      <t>ニュウリョク</t>
    </rPh>
    <rPh sb="26" eb="28">
      <t>レイワ</t>
    </rPh>
    <rPh sb="29" eb="30">
      <t>ネン</t>
    </rPh>
    <rPh sb="31" eb="32">
      <t>ガツ</t>
    </rPh>
    <rPh sb="33" eb="34">
      <t>ニチ</t>
    </rPh>
    <rPh sb="36" eb="38">
      <t>バアイ</t>
    </rPh>
    <phoneticPr fontId="2"/>
  </si>
  <si>
    <r>
      <t>年月日については、7桁の数字で入力してください。
（～令和４年６月３０日の場合→</t>
    </r>
    <r>
      <rPr>
        <sz val="11"/>
        <color rgb="FFFF0000"/>
        <rFont val="Yu Gothic"/>
        <family val="3"/>
        <charset val="128"/>
        <scheme val="minor"/>
      </rPr>
      <t>5</t>
    </r>
    <r>
      <rPr>
        <sz val="11"/>
        <color theme="1"/>
        <rFont val="Yu Gothic"/>
        <family val="2"/>
        <scheme val="minor"/>
      </rPr>
      <t>040630）※</t>
    </r>
    <r>
      <rPr>
        <sz val="11"/>
        <color rgb="FFFF0000"/>
        <rFont val="Yu Gothic"/>
        <family val="3"/>
        <charset val="128"/>
        <scheme val="minor"/>
      </rPr>
      <t>平成＝４</t>
    </r>
    <r>
      <rPr>
        <sz val="11"/>
        <color theme="1"/>
        <rFont val="Yu Gothic"/>
        <family val="2"/>
        <scheme val="minor"/>
      </rPr>
      <t>，</t>
    </r>
    <r>
      <rPr>
        <sz val="11"/>
        <color rgb="FFFF0000"/>
        <rFont val="Yu Gothic"/>
        <family val="3"/>
        <charset val="128"/>
        <scheme val="minor"/>
      </rPr>
      <t>令和＝５</t>
    </r>
    <rPh sb="0" eb="3">
      <t>ネンガッピ</t>
    </rPh>
    <rPh sb="10" eb="11">
      <t>ケタ</t>
    </rPh>
    <rPh sb="12" eb="14">
      <t>スウジ</t>
    </rPh>
    <rPh sb="15" eb="17">
      <t>ニュウリョク</t>
    </rPh>
    <rPh sb="27" eb="29">
      <t>レイワ</t>
    </rPh>
    <rPh sb="30" eb="31">
      <t>ネン</t>
    </rPh>
    <rPh sb="32" eb="33">
      <t>ツキ</t>
    </rPh>
    <rPh sb="35" eb="36">
      <t>ニチ</t>
    </rPh>
    <rPh sb="37" eb="39">
      <t>バアイ</t>
    </rPh>
    <rPh sb="49" eb="51">
      <t>ヘイセイ</t>
    </rPh>
    <rPh sb="54" eb="56">
      <t>レイワ</t>
    </rPh>
    <phoneticPr fontId="2"/>
  </si>
  <si>
    <r>
      <t>予定は</t>
    </r>
    <r>
      <rPr>
        <sz val="11"/>
        <color rgb="FFFF0000"/>
        <rFont val="Yu Gothic"/>
        <family val="3"/>
        <charset val="128"/>
        <scheme val="minor"/>
      </rPr>
      <t>１０</t>
    </r>
    <r>
      <rPr>
        <sz val="11"/>
        <color theme="1"/>
        <rFont val="Yu Gothic"/>
        <family val="2"/>
        <scheme val="minor"/>
      </rPr>
      <t>、中間は</t>
    </r>
    <r>
      <rPr>
        <sz val="11"/>
        <color rgb="FFFF0000"/>
        <rFont val="Yu Gothic"/>
        <family val="3"/>
        <charset val="128"/>
        <scheme val="minor"/>
      </rPr>
      <t>２０</t>
    </r>
    <r>
      <rPr>
        <sz val="11"/>
        <color theme="1"/>
        <rFont val="Yu Gothic"/>
        <family val="2"/>
        <scheme val="minor"/>
      </rPr>
      <t>、見込みは</t>
    </r>
    <r>
      <rPr>
        <sz val="11"/>
        <color rgb="FFFF0000"/>
        <rFont val="Yu Gothic"/>
        <family val="3"/>
        <charset val="128"/>
        <scheme val="minor"/>
      </rPr>
      <t>４０</t>
    </r>
    <r>
      <rPr>
        <sz val="11"/>
        <rFont val="Yu Gothic"/>
        <family val="3"/>
        <charset val="128"/>
        <scheme val="minor"/>
      </rPr>
      <t>、</t>
    </r>
    <r>
      <rPr>
        <sz val="11"/>
        <color theme="1"/>
        <rFont val="Yu Gothic"/>
        <family val="2"/>
        <scheme val="minor"/>
      </rPr>
      <t>確定は</t>
    </r>
    <r>
      <rPr>
        <sz val="11"/>
        <color rgb="FFFF0000"/>
        <rFont val="Yu Gothic"/>
        <family val="3"/>
        <charset val="128"/>
        <scheme val="minor"/>
      </rPr>
      <t>６０</t>
    </r>
    <r>
      <rPr>
        <sz val="11"/>
        <color theme="1"/>
        <rFont val="Yu Gothic"/>
        <family val="2"/>
        <scheme val="minor"/>
      </rPr>
      <t>、確定修正は</t>
    </r>
    <r>
      <rPr>
        <sz val="11"/>
        <color rgb="FFFF0000"/>
        <rFont val="Yu Gothic"/>
        <family val="3"/>
        <charset val="128"/>
        <scheme val="minor"/>
      </rPr>
      <t>６１</t>
    </r>
    <r>
      <rPr>
        <sz val="11"/>
        <color theme="1"/>
        <rFont val="Yu Gothic"/>
        <family val="2"/>
        <scheme val="minor"/>
      </rPr>
      <t>になります。</t>
    </r>
    <rPh sb="6" eb="8">
      <t>チュウカン</t>
    </rPh>
    <rPh sb="12" eb="14">
      <t>ミコ</t>
    </rPh>
    <rPh sb="19" eb="21">
      <t>カクテイ</t>
    </rPh>
    <rPh sb="25" eb="27">
      <t>カクテイ</t>
    </rPh>
    <rPh sb="27" eb="29">
      <t>シュウセイ</t>
    </rPh>
    <phoneticPr fontId="2"/>
  </si>
  <si>
    <r>
      <t>法人税割額を入力してください
法人税割の税率は</t>
    </r>
    <r>
      <rPr>
        <sz val="11"/>
        <color rgb="FFFF0000"/>
        <rFont val="Yu Gothic"/>
        <family val="3"/>
        <charset val="128"/>
        <scheme val="minor"/>
      </rPr>
      <t>６</t>
    </r>
    <r>
      <rPr>
        <sz val="11"/>
        <color theme="1"/>
        <rFont val="Yu Gothic"/>
        <family val="2"/>
        <scheme val="minor"/>
      </rPr>
      <t>％と</t>
    </r>
    <r>
      <rPr>
        <sz val="11"/>
        <color rgb="FFFF0000"/>
        <rFont val="Yu Gothic"/>
        <family val="3"/>
        <charset val="128"/>
        <scheme val="minor"/>
      </rPr>
      <t>８．４</t>
    </r>
    <r>
      <rPr>
        <sz val="11"/>
        <color theme="1"/>
        <rFont val="Yu Gothic"/>
        <family val="2"/>
        <scheme val="minor"/>
      </rPr>
      <t>％になっています。</t>
    </r>
    <rPh sb="0" eb="5">
      <t>ホウジンゼイワリガク</t>
    </rPh>
    <rPh sb="6" eb="8">
      <t>ニュウリョク</t>
    </rPh>
    <rPh sb="15" eb="19">
      <t>ホウジンゼイワリ</t>
    </rPh>
    <rPh sb="20" eb="22">
      <t>ゼイリツ</t>
    </rPh>
    <phoneticPr fontId="2"/>
  </si>
  <si>
    <t>00990-6-960026</t>
    <phoneticPr fontId="2"/>
  </si>
  <si>
    <t>法人市民税領収済通知書</t>
    <rPh sb="0" eb="2">
      <t>ホウジン</t>
    </rPh>
    <rPh sb="2" eb="5">
      <t>シミンゼイ</t>
    </rPh>
    <rPh sb="5" eb="7">
      <t>リョウシュウ</t>
    </rPh>
    <rPh sb="7" eb="8">
      <t>ズ</t>
    </rPh>
    <rPh sb="8" eb="11">
      <t>ツウチショ</t>
    </rPh>
    <phoneticPr fontId="2"/>
  </si>
  <si>
    <t>法人市民税領収証書</t>
    <rPh sb="0" eb="2">
      <t>ホウジン</t>
    </rPh>
    <rPh sb="2" eb="5">
      <t>シミンゼイ</t>
    </rPh>
    <rPh sb="5" eb="7">
      <t>リョウシュウ</t>
    </rPh>
    <rPh sb="7" eb="9">
      <t>ショウショ</t>
    </rPh>
    <phoneticPr fontId="2"/>
  </si>
  <si>
    <t>法人市民税納付書</t>
    <rPh sb="0" eb="2">
      <t>ホウジン</t>
    </rPh>
    <rPh sb="2" eb="5">
      <t>シミンゼイ</t>
    </rPh>
    <rPh sb="5" eb="8">
      <t>ノウフショ</t>
    </rPh>
    <phoneticPr fontId="2"/>
  </si>
  <si>
    <t>事業年度若しくは連結事業年度又は計算期間</t>
    <rPh sb="0" eb="2">
      <t>ジギョウ</t>
    </rPh>
    <rPh sb="2" eb="4">
      <t>ネンド</t>
    </rPh>
    <rPh sb="4" eb="5">
      <t>モ</t>
    </rPh>
    <rPh sb="8" eb="14">
      <t>レンケツジギョウネンド</t>
    </rPh>
    <rPh sb="14" eb="15">
      <t>マタ</t>
    </rPh>
    <rPh sb="16" eb="20">
      <t>ケイサンキカン</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</si>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</sst>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11"/>
      <color theme="1"/>
      <name val="Yu Gothic"/>
      <family val="2"/>
      <scheme val="minor"/>
    </font>
    <font>
      <sz val="6"/>
      <name val="Yu Gothic"/>
      <family val="3"/>
      <charset val="128"/>
      <scheme val="minor"/>
    </font>
    <font>
      <sz val="4"/>
      <color theme="1"/>
      <name val="ＭＳ 明朝"/>
      <family val="1"/>
      <charset val="128"/>
    </font>
    <font>
      <sz val="8"/>
      <color theme="1"/>
      <name val="ＭＳ 明朝"/>
      <family val="1"/>
      <charset val="128"/>
    </font>
    <font>
      <sz val="6"/>
      <color theme="1"/>
      <name val="ＭＳ 明朝"/>
      <family val="1"/>
      <charset val="128"/>
    </font>
    <font>
      <sz val="11"/>
      <color theme="1"/>
      <name val="ＭＳ 明朝"/>
      <family val="1"/>
      <charset val="128"/>
    </font>
    <font>
      <sz val="7"/>
      <color theme="1"/>
      <name val="ＭＳ 明朝"/>
      <family val="1"/>
      <charset val="128"/>
    </font>
    <font>
      <sz val="9"/>
      <color theme="1"/>
      <name val="ＭＳ 明朝"/>
      <family val="1"/>
      <charset val="128"/>
    </font>
    <font>
      <sz val="5"/>
      <color theme="1"/>
      <name val="ＭＳ 明朝"/>
      <family val="1"/>
      <charset val="128"/>
    </font>
    <font>
      <sz val="6.5"/>
      <color theme="1"/>
      <name val="ＭＳ 明朝"/>
      <family val="1"/>
      <charset val="128"/>
    </font>
    <font>
      <sz val="14"/>
      <color theme="1"/>
      <name val="Yu Gothic"/>
      <family val="2"/>
      <scheme val="minor"/>
    </font>
    <font>
      <sz val="11"/>
      <color rgb="FFFF0000"/>
      <name val="Yu Gothic"/>
      <family val="3"/>
      <charset val="128"/>
      <scheme val="minor"/>
    </font>
    <font>
      <sz val="11"/>
      <name val="Yu Gothic"/>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12">
    <xf numFmtId="0" fontId="0" fillId="0" borderId="0" xfId="0"/>
    <xf numFmtId="0" fontId="6" fillId="0" borderId="3" xfId="0" applyFont="1" applyBorder="1"/>
    <xf numFmtId="0" fontId="6" fillId="0" borderId="4" xfId="0" applyFont="1" applyBorder="1"/>
    <xf numFmtId="0" fontId="6" fillId="0" borderId="0" xfId="0" applyFont="1" applyBorder="1"/>
    <xf numFmtId="0" fontId="6" fillId="0" borderId="6" xfId="0" applyFont="1" applyBorder="1"/>
    <xf numFmtId="0" fontId="5" fillId="0" borderId="0" xfId="0" applyFont="1" applyBorder="1" applyAlignment="1">
      <alignment horizontal="left" vertical="center"/>
    </xf>
    <xf numFmtId="0" fontId="6" fillId="0" borderId="8" xfId="0" applyFont="1" applyBorder="1"/>
    <xf numFmtId="0" fontId="6" fillId="0" borderId="7" xfId="0" applyFont="1" applyBorder="1"/>
    <xf numFmtId="0" fontId="6" fillId="0" borderId="9" xfId="0" applyFont="1" applyBorder="1"/>
    <xf numFmtId="0" fontId="6" fillId="0" borderId="5" xfId="0" applyFont="1" applyBorder="1"/>
    <xf numFmtId="0" fontId="6" fillId="0" borderId="6" xfId="0" applyFont="1" applyBorder="1" applyAlignment="1"/>
    <xf numFmtId="0" fontId="6" fillId="0" borderId="19" xfId="0" applyFont="1" applyBorder="1"/>
    <xf numFmtId="0" fontId="6" fillId="0" borderId="0" xfId="0" applyFont="1" applyBorder="1" applyAlignment="1">
      <alignment vertical="center"/>
    </xf>
    <xf numFmtId="0" fontId="10" fillId="0" borderId="0" xfId="0" applyFont="1" applyBorder="1"/>
    <xf numFmtId="0" fontId="6" fillId="0" borderId="5" xfId="0" applyFont="1" applyBorder="1" applyAlignment="1"/>
    <xf numFmtId="0" fontId="8" fillId="0" borderId="19" xfId="0" applyFont="1" applyBorder="1" applyAlignment="1"/>
    <xf numFmtId="0" fontId="6" fillId="0" borderId="3" xfId="0" applyFont="1" applyBorder="1" applyAlignment="1">
      <alignment wrapText="1"/>
    </xf>
    <xf numFmtId="0" fontId="6" fillId="0" borderId="3" xfId="0" applyFont="1" applyBorder="1" applyAlignment="1"/>
    <xf numFmtId="0" fontId="6" fillId="0" borderId="4" xfId="0" applyFont="1" applyBorder="1" applyAlignment="1"/>
    <xf numFmtId="0" fontId="11" fillId="0" borderId="0" xfId="0" applyFont="1"/>
    <xf numFmtId="0" fontId="6" fillId="0" borderId="6"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0" fillId="0" borderId="1" xfId="0" applyBorder="1" applyAlignment="1" applyProtection="1">
      <alignment horizontal="center"/>
      <protection locked="0"/>
    </xf>
    <xf numFmtId="0" fontId="0" fillId="2" borderId="1" xfId="0" applyFill="1" applyBorder="1" applyAlignment="1">
      <alignment horizontal="center"/>
    </xf>
    <xf numFmtId="0" fontId="0" fillId="0" borderId="1" xfId="0" applyBorder="1" applyAlignment="1" applyProtection="1">
      <alignment horizontal="left" vertical="center" wrapText="1"/>
      <protection locked="0"/>
    </xf>
    <xf numFmtId="49"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lignment horizontal="left"/>
    </xf>
    <xf numFmtId="0" fontId="0" fillId="4" borderId="1" xfId="0" applyFill="1" applyBorder="1" applyAlignment="1">
      <alignment horizontal="center"/>
    </xf>
    <xf numFmtId="0" fontId="0" fillId="4" borderId="1" xfId="0" applyFill="1" applyBorder="1" applyAlignment="1" applyProtection="1">
      <alignment horizontal="center"/>
    </xf>
    <xf numFmtId="0" fontId="0" fillId="0" borderId="1" xfId="0" applyNumberFormat="1" applyBorder="1" applyAlignment="1" applyProtection="1">
      <alignment horizontal="center" vertical="center"/>
      <protection locked="0"/>
    </xf>
    <xf numFmtId="0" fontId="0" fillId="3" borderId="1" xfId="0" applyFill="1" applyBorder="1" applyAlignment="1">
      <alignment horizontal="left" wrapText="1"/>
    </xf>
    <xf numFmtId="0" fontId="0" fillId="0" borderId="1" xfId="0" applyFill="1" applyBorder="1" applyAlignment="1">
      <alignment horizontal="left" wrapText="1"/>
    </xf>
    <xf numFmtId="0" fontId="0" fillId="0" borderId="1" xfId="0" applyFill="1" applyBorder="1" applyAlignment="1">
      <alignment horizontal="left"/>
    </xf>
    <xf numFmtId="49" fontId="0" fillId="0" borderId="1" xfId="0" applyNumberFormat="1" applyBorder="1" applyAlignment="1" applyProtection="1">
      <alignment horizontal="center"/>
      <protection locked="0"/>
    </xf>
    <xf numFmtId="0" fontId="0" fillId="3" borderId="1" xfId="0" applyFill="1" applyBorder="1" applyAlignment="1">
      <alignment horizontal="left"/>
    </xf>
    <xf numFmtId="0" fontId="0" fillId="0" borderId="1" xfId="0" applyBorder="1" applyAlignment="1">
      <alignment horizontal="left" wrapText="1"/>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5" xfId="0" applyFont="1" applyBorder="1" applyAlignment="1">
      <alignment vertical="top"/>
    </xf>
    <xf numFmtId="0" fontId="5" fillId="0" borderId="0" xfId="0" applyFont="1" applyBorder="1" applyAlignment="1">
      <alignment vertical="top"/>
    </xf>
    <xf numFmtId="0" fontId="5" fillId="0" borderId="6" xfId="0" applyFont="1" applyBorder="1" applyAlignment="1">
      <alignment vertical="top"/>
    </xf>
    <xf numFmtId="0" fontId="5" fillId="0" borderId="7" xfId="0" applyFont="1" applyBorder="1" applyAlignment="1">
      <alignment vertical="top"/>
    </xf>
    <xf numFmtId="0" fontId="5" fillId="0" borderId="8" xfId="0" applyFont="1" applyBorder="1" applyAlignment="1">
      <alignment vertical="top"/>
    </xf>
    <xf numFmtId="0" fontId="5" fillId="0" borderId="9" xfId="0" applyFont="1" applyBorder="1" applyAlignment="1">
      <alignment vertical="top"/>
    </xf>
    <xf numFmtId="0" fontId="8" fillId="0" borderId="0" xfId="0" applyFont="1" applyBorder="1" applyAlignment="1">
      <alignment horizontal="left" vertical="center" wrapText="1" shrinkToFit="1"/>
    </xf>
    <xf numFmtId="0" fontId="8" fillId="0" borderId="6" xfId="0" applyFont="1" applyBorder="1" applyAlignment="1">
      <alignment horizontal="left" vertical="center" wrapText="1" shrinkToFi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6" fillId="0" borderId="24" xfId="0" applyFont="1" applyBorder="1" applyAlignment="1">
      <alignment horizontal="center" vertical="center"/>
    </xf>
    <xf numFmtId="0" fontId="7" fillId="0" borderId="1" xfId="0" applyFont="1" applyBorder="1" applyAlignment="1">
      <alignment horizontal="center"/>
    </xf>
    <xf numFmtId="0" fontId="6" fillId="0" borderId="1"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8" fillId="0" borderId="1" xfId="0" applyFont="1" applyBorder="1" applyAlignment="1">
      <alignment horizontal="distributed" vertical="center"/>
    </xf>
    <xf numFmtId="0" fontId="8" fillId="0" borderId="0" xfId="0" applyFont="1" applyBorder="1" applyAlignment="1">
      <alignment horizontal="center"/>
    </xf>
    <xf numFmtId="0" fontId="8" fillId="0" borderId="6" xfId="0" applyFont="1" applyBorder="1" applyAlignment="1">
      <alignment horizontal="center"/>
    </xf>
    <xf numFmtId="38" fontId="5" fillId="0" borderId="2" xfId="1" applyFont="1" applyBorder="1" applyAlignment="1">
      <alignment horizontal="left" vertical="center" wrapText="1"/>
    </xf>
    <xf numFmtId="38" fontId="5" fillId="0" borderId="3" xfId="1" applyFont="1" applyBorder="1" applyAlignment="1">
      <alignment horizontal="left" vertical="center"/>
    </xf>
    <xf numFmtId="38" fontId="5" fillId="0" borderId="4" xfId="1" applyFont="1" applyBorder="1" applyAlignment="1">
      <alignment horizontal="left" vertical="center"/>
    </xf>
    <xf numFmtId="38" fontId="5" fillId="0" borderId="5" xfId="1" applyFont="1" applyBorder="1" applyAlignment="1">
      <alignment horizontal="left" vertical="center"/>
    </xf>
    <xf numFmtId="38" fontId="5" fillId="0" borderId="0" xfId="1" applyFont="1" applyBorder="1" applyAlignment="1">
      <alignment horizontal="left" vertical="center"/>
    </xf>
    <xf numFmtId="38" fontId="5" fillId="0" borderId="6" xfId="1" applyFont="1" applyBorder="1" applyAlignment="1">
      <alignment horizontal="left" vertical="center"/>
    </xf>
    <xf numFmtId="38" fontId="5" fillId="0" borderId="7" xfId="1" applyFont="1" applyBorder="1" applyAlignment="1">
      <alignment horizontal="left" vertical="center"/>
    </xf>
    <xf numFmtId="38" fontId="5" fillId="0" borderId="8" xfId="1" applyFont="1" applyBorder="1" applyAlignment="1">
      <alignment horizontal="left" vertical="center"/>
    </xf>
    <xf numFmtId="38" fontId="5" fillId="0" borderId="9" xfId="1" applyFont="1" applyBorder="1" applyAlignment="1">
      <alignment horizontal="left"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4" fillId="0" borderId="1" xfId="0" applyFont="1" applyBorder="1" applyAlignment="1">
      <alignment horizontal="center" vertical="distributed" textRotation="255"/>
    </xf>
    <xf numFmtId="0" fontId="3" fillId="0" borderId="1" xfId="0" applyFont="1" applyBorder="1" applyAlignment="1">
      <alignment horizontal="center" vertical="distributed"/>
    </xf>
    <xf numFmtId="0" fontId="3" fillId="0" borderId="10" xfId="0" applyFont="1" applyBorder="1" applyAlignment="1">
      <alignment horizontal="center" vertical="distributed"/>
    </xf>
    <xf numFmtId="0" fontId="4" fillId="0" borderId="11"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4" fillId="0" borderId="21" xfId="0" applyFont="1" applyBorder="1" applyAlignment="1">
      <alignment horizontal="center"/>
    </xf>
    <xf numFmtId="38" fontId="4" fillId="0" borderId="21" xfId="1" applyFont="1" applyBorder="1" applyAlignment="1" applyProtection="1">
      <alignment horizontal="center"/>
      <protection locked="0"/>
    </xf>
    <xf numFmtId="0" fontId="4" fillId="0" borderId="12" xfId="0" applyFont="1" applyBorder="1" applyAlignment="1">
      <alignment horizontal="center"/>
    </xf>
    <xf numFmtId="0" fontId="9" fillId="0" borderId="1" xfId="0" applyFont="1" applyBorder="1" applyAlignment="1">
      <alignment horizontal="distributed"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9" fillId="0" borderId="0" xfId="0" applyFont="1" applyBorder="1" applyAlignment="1">
      <alignment horizontal="left" vertical="center"/>
    </xf>
    <xf numFmtId="0" fontId="9" fillId="0" borderId="6" xfId="0" applyFont="1" applyBorder="1" applyAlignment="1">
      <alignment horizontal="left" vertical="center"/>
    </xf>
    <xf numFmtId="0" fontId="4" fillId="0" borderId="1" xfId="0" applyFont="1" applyBorder="1" applyAlignment="1">
      <alignment horizontal="distributed" vertical="center"/>
    </xf>
    <xf numFmtId="0" fontId="4" fillId="0" borderId="2"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left" vertical="center" shrinkToFit="1"/>
    </xf>
    <xf numFmtId="0" fontId="5" fillId="0" borderId="8" xfId="0" applyFont="1" applyBorder="1" applyAlignment="1">
      <alignment horizontal="left" vertical="center" shrinkToFit="1"/>
    </xf>
    <xf numFmtId="0" fontId="6" fillId="0" borderId="14" xfId="0" applyFont="1" applyBorder="1" applyAlignment="1">
      <alignment horizontal="center"/>
    </xf>
    <xf numFmtId="0" fontId="6" fillId="0" borderId="15"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6" fillId="0" borderId="13" xfId="0" applyFont="1" applyBorder="1" applyAlignment="1">
      <alignment horizontal="center"/>
    </xf>
    <xf numFmtId="0" fontId="6" fillId="0" borderId="16" xfId="0" applyFont="1" applyBorder="1" applyAlignment="1">
      <alignment horizontal="center"/>
    </xf>
    <xf numFmtId="0" fontId="6" fillId="0" borderId="18" xfId="0" applyFont="1" applyBorder="1" applyAlignment="1">
      <alignment horizontal="center"/>
    </xf>
    <xf numFmtId="0" fontId="8" fillId="0" borderId="1" xfId="0" applyFont="1" applyBorder="1" applyAlignment="1">
      <alignment horizontal="center" vertical="center"/>
    </xf>
    <xf numFmtId="0" fontId="3" fillId="0" borderId="0" xfId="0" applyFont="1" applyBorder="1" applyAlignment="1">
      <alignment horizontal="left"/>
    </xf>
    <xf numFmtId="0" fontId="3" fillId="0" borderId="0" xfId="0" applyFont="1" applyBorder="1" applyAlignment="1">
      <alignment horizontal="left" vertical="top"/>
    </xf>
    <xf numFmtId="0" fontId="10"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66262</xdr:colOff>
      <xdr:row>8</xdr:row>
      <xdr:rowOff>8281</xdr:rowOff>
    </xdr:from>
    <xdr:to>
      <xdr:col>18</xdr:col>
      <xdr:colOff>132522</xdr:colOff>
      <xdr:row>10</xdr:row>
      <xdr:rowOff>57977</xdr:rowOff>
    </xdr:to>
    <xdr:sp macro="" textlink="">
      <xdr:nvSpPr>
        <xdr:cNvPr id="9" name="楕円 8">
          <a:extLst>
            <a:ext uri="{FF2B5EF4-FFF2-40B4-BE49-F238E27FC236}">
              <a16:creationId xmlns:a16="http://schemas.microsoft.com/office/drawing/2014/main" id="{D3FD071E-E13F-4E1B-AE88-0531B57B098F}"/>
            </a:ext>
          </a:extLst>
        </xdr:cNvPr>
        <xdr:cNvSpPr/>
      </xdr:nvSpPr>
      <xdr:spPr>
        <a:xfrm>
          <a:off x="2459936" y="588064"/>
          <a:ext cx="207064" cy="198783"/>
        </a:xfrm>
        <a:prstGeom prst="ellipse">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公</a:t>
          </a:r>
        </a:p>
      </xdr:txBody>
    </xdr:sp>
    <xdr:clientData/>
  </xdr:twoCellAnchor>
  <xdr:twoCellAnchor>
    <xdr:from>
      <xdr:col>38</xdr:col>
      <xdr:colOff>53010</xdr:colOff>
      <xdr:row>8</xdr:row>
      <xdr:rowOff>3312</xdr:rowOff>
    </xdr:from>
    <xdr:to>
      <xdr:col>39</xdr:col>
      <xdr:colOff>119269</xdr:colOff>
      <xdr:row>10</xdr:row>
      <xdr:rowOff>53008</xdr:rowOff>
    </xdr:to>
    <xdr:sp macro="" textlink="">
      <xdr:nvSpPr>
        <xdr:cNvPr id="10" name="楕円 9">
          <a:extLst>
            <a:ext uri="{FF2B5EF4-FFF2-40B4-BE49-F238E27FC236}">
              <a16:creationId xmlns:a16="http://schemas.microsoft.com/office/drawing/2014/main" id="{D4979250-88D5-4BD0-A47A-A5E623AA37F8}"/>
            </a:ext>
          </a:extLst>
        </xdr:cNvPr>
        <xdr:cNvSpPr/>
      </xdr:nvSpPr>
      <xdr:spPr>
        <a:xfrm>
          <a:off x="5403575" y="583095"/>
          <a:ext cx="207064" cy="198783"/>
        </a:xfrm>
        <a:prstGeom prst="ellipse">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公</a:t>
          </a:r>
        </a:p>
      </xdr:txBody>
    </xdr:sp>
    <xdr:clientData/>
  </xdr:twoCellAnchor>
  <xdr:twoCellAnchor>
    <xdr:from>
      <xdr:col>59</xdr:col>
      <xdr:colOff>56323</xdr:colOff>
      <xdr:row>8</xdr:row>
      <xdr:rowOff>6624</xdr:rowOff>
    </xdr:from>
    <xdr:to>
      <xdr:col>60</xdr:col>
      <xdr:colOff>122583</xdr:colOff>
      <xdr:row>10</xdr:row>
      <xdr:rowOff>56320</xdr:rowOff>
    </xdr:to>
    <xdr:sp macro="" textlink="">
      <xdr:nvSpPr>
        <xdr:cNvPr id="11" name="楕円 10">
          <a:extLst>
            <a:ext uri="{FF2B5EF4-FFF2-40B4-BE49-F238E27FC236}">
              <a16:creationId xmlns:a16="http://schemas.microsoft.com/office/drawing/2014/main" id="{7E33AB8B-B09C-46BC-B6BB-A6E5B44A0C0D}"/>
            </a:ext>
          </a:extLst>
        </xdr:cNvPr>
        <xdr:cNvSpPr/>
      </xdr:nvSpPr>
      <xdr:spPr>
        <a:xfrm>
          <a:off x="8363780" y="586407"/>
          <a:ext cx="207064" cy="198783"/>
        </a:xfrm>
        <a:prstGeom prst="ellipse">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B3813-97FC-4A31-BDA5-9998F7DCEB5B}">
  <dimension ref="A1:R22"/>
  <sheetViews>
    <sheetView view="pageBreakPreview" zoomScaleNormal="100" zoomScaleSheetLayoutView="100" workbookViewId="0">
      <selection activeCell="T7" sqref="T7"/>
    </sheetView>
  </sheetViews>
  <sheetFormatPr defaultRowHeight="18.75"/>
  <cols>
    <col min="9" max="9" width="1.875" customWidth="1"/>
    <col min="10" max="11" width="9" hidden="1" customWidth="1"/>
  </cols>
  <sheetData>
    <row r="1" spans="1:18">
      <c r="A1" s="24" t="s">
        <v>32</v>
      </c>
      <c r="B1" s="24"/>
      <c r="C1" s="24"/>
      <c r="D1" s="25"/>
      <c r="E1" s="25"/>
      <c r="F1" s="25"/>
      <c r="G1" s="25"/>
      <c r="H1" s="25"/>
      <c r="I1" s="25"/>
      <c r="J1" s="25"/>
      <c r="K1" s="25"/>
      <c r="L1" s="28" t="s">
        <v>42</v>
      </c>
      <c r="M1" s="28"/>
      <c r="N1" s="28"/>
      <c r="O1" s="28"/>
      <c r="P1" s="28"/>
      <c r="Q1" s="28"/>
      <c r="R1" s="28"/>
    </row>
    <row r="2" spans="1:18">
      <c r="A2" s="24"/>
      <c r="B2" s="24"/>
      <c r="C2" s="24"/>
      <c r="D2" s="25"/>
      <c r="E2" s="25"/>
      <c r="F2" s="25"/>
      <c r="G2" s="25"/>
      <c r="H2" s="25"/>
      <c r="I2" s="25"/>
      <c r="J2" s="25"/>
      <c r="K2" s="25"/>
      <c r="L2" s="28"/>
      <c r="M2" s="28"/>
      <c r="N2" s="28"/>
      <c r="O2" s="28"/>
      <c r="P2" s="28"/>
      <c r="Q2" s="28"/>
      <c r="R2" s="28"/>
    </row>
    <row r="3" spans="1:18">
      <c r="A3" s="24" t="s">
        <v>33</v>
      </c>
      <c r="B3" s="24"/>
      <c r="C3" s="24"/>
      <c r="D3" s="25"/>
      <c r="E3" s="25"/>
      <c r="F3" s="25"/>
      <c r="G3" s="25"/>
      <c r="H3" s="25"/>
      <c r="I3" s="25"/>
      <c r="J3" s="25"/>
      <c r="K3" s="25"/>
      <c r="L3" s="28" t="s">
        <v>43</v>
      </c>
      <c r="M3" s="28"/>
      <c r="N3" s="28"/>
      <c r="O3" s="28"/>
      <c r="P3" s="28"/>
      <c r="Q3" s="28"/>
      <c r="R3" s="28"/>
    </row>
    <row r="4" spans="1:18">
      <c r="A4" s="24"/>
      <c r="B4" s="24"/>
      <c r="C4" s="24"/>
      <c r="D4" s="25"/>
      <c r="E4" s="25"/>
      <c r="F4" s="25"/>
      <c r="G4" s="25"/>
      <c r="H4" s="25"/>
      <c r="I4" s="25"/>
      <c r="J4" s="25"/>
      <c r="K4" s="25"/>
      <c r="L4" s="28"/>
      <c r="M4" s="28"/>
      <c r="N4" s="28"/>
      <c r="O4" s="28"/>
      <c r="P4" s="28"/>
      <c r="Q4" s="28"/>
      <c r="R4" s="28"/>
    </row>
    <row r="5" spans="1:18">
      <c r="A5" s="24" t="s">
        <v>8</v>
      </c>
      <c r="B5" s="24"/>
      <c r="C5" s="24"/>
      <c r="D5" s="31"/>
      <c r="E5" s="31"/>
      <c r="F5" s="31"/>
      <c r="G5" s="31"/>
      <c r="H5" s="31"/>
      <c r="I5" s="31"/>
      <c r="J5" s="31"/>
      <c r="K5" s="31"/>
      <c r="L5" s="28" t="s">
        <v>44</v>
      </c>
      <c r="M5" s="28"/>
      <c r="N5" s="28"/>
      <c r="O5" s="28"/>
      <c r="P5" s="28"/>
      <c r="Q5" s="28"/>
      <c r="R5" s="28"/>
    </row>
    <row r="6" spans="1:18">
      <c r="A6" s="24"/>
      <c r="B6" s="24"/>
      <c r="C6" s="24"/>
      <c r="D6" s="31"/>
      <c r="E6" s="31"/>
      <c r="F6" s="31"/>
      <c r="G6" s="31"/>
      <c r="H6" s="31"/>
      <c r="I6" s="31"/>
      <c r="J6" s="31"/>
      <c r="K6" s="31"/>
      <c r="L6" s="28"/>
      <c r="M6" s="28"/>
      <c r="N6" s="28"/>
      <c r="O6" s="28"/>
      <c r="P6" s="28"/>
      <c r="Q6" s="28"/>
      <c r="R6" s="28"/>
    </row>
    <row r="7" spans="1:18" ht="18.75" customHeight="1">
      <c r="A7" s="24" t="s">
        <v>9</v>
      </c>
      <c r="B7" s="24"/>
      <c r="C7" s="24"/>
      <c r="D7" s="26"/>
      <c r="E7" s="26"/>
      <c r="F7" s="26"/>
      <c r="G7" s="26"/>
      <c r="H7" s="26"/>
      <c r="I7" s="26"/>
      <c r="J7" s="26"/>
      <c r="K7" s="26"/>
      <c r="L7" s="33" t="s">
        <v>68</v>
      </c>
      <c r="M7" s="34"/>
      <c r="N7" s="34"/>
      <c r="O7" s="34"/>
      <c r="P7" s="34"/>
      <c r="Q7" s="34"/>
      <c r="R7" s="34"/>
    </row>
    <row r="8" spans="1:18">
      <c r="A8" s="24"/>
      <c r="B8" s="24"/>
      <c r="C8" s="24"/>
      <c r="D8" s="26"/>
      <c r="E8" s="26"/>
      <c r="F8" s="26"/>
      <c r="G8" s="26"/>
      <c r="H8" s="26"/>
      <c r="I8" s="26"/>
      <c r="J8" s="26"/>
      <c r="K8" s="26"/>
      <c r="L8" s="34"/>
      <c r="M8" s="34"/>
      <c r="N8" s="34"/>
      <c r="O8" s="34"/>
      <c r="P8" s="34"/>
      <c r="Q8" s="34"/>
      <c r="R8" s="34"/>
    </row>
    <row r="9" spans="1:18">
      <c r="A9" s="24" t="s">
        <v>10</v>
      </c>
      <c r="B9" s="24"/>
      <c r="C9" s="24"/>
      <c r="D9" s="27"/>
      <c r="E9" s="27"/>
      <c r="F9" s="27"/>
      <c r="G9" s="27"/>
      <c r="H9" s="27"/>
      <c r="I9" s="27"/>
      <c r="J9" s="27"/>
      <c r="K9" s="27"/>
      <c r="L9" s="32" t="s">
        <v>71</v>
      </c>
      <c r="M9" s="32"/>
      <c r="N9" s="32"/>
      <c r="O9" s="32"/>
      <c r="P9" s="32"/>
      <c r="Q9" s="32"/>
      <c r="R9" s="32"/>
    </row>
    <row r="10" spans="1:18">
      <c r="A10" s="24"/>
      <c r="B10" s="24"/>
      <c r="C10" s="24"/>
      <c r="D10" s="27"/>
      <c r="E10" s="27"/>
      <c r="F10" s="27"/>
      <c r="G10" s="27"/>
      <c r="H10" s="27"/>
      <c r="I10" s="27"/>
      <c r="J10" s="27"/>
      <c r="K10" s="27"/>
      <c r="L10" s="32"/>
      <c r="M10" s="32"/>
      <c r="N10" s="32"/>
      <c r="O10" s="32"/>
      <c r="P10" s="32"/>
      <c r="Q10" s="32"/>
      <c r="R10" s="32"/>
    </row>
    <row r="11" spans="1:18" ht="18.75" customHeight="1">
      <c r="A11" s="24" t="s">
        <v>34</v>
      </c>
      <c r="B11" s="24"/>
      <c r="C11" s="24"/>
      <c r="D11" s="26"/>
      <c r="E11" s="26"/>
      <c r="F11" s="26"/>
      <c r="G11" s="26"/>
      <c r="H11" s="26"/>
      <c r="I11" s="26"/>
      <c r="J11" s="26"/>
      <c r="K11" s="26"/>
      <c r="L11" s="32" t="s">
        <v>69</v>
      </c>
      <c r="M11" s="36"/>
      <c r="N11" s="36"/>
      <c r="O11" s="36"/>
      <c r="P11" s="36"/>
      <c r="Q11" s="36"/>
      <c r="R11" s="36"/>
    </row>
    <row r="12" spans="1:18">
      <c r="A12" s="24"/>
      <c r="B12" s="24"/>
      <c r="C12" s="24"/>
      <c r="D12" s="26"/>
      <c r="E12" s="26"/>
      <c r="F12" s="26"/>
      <c r="G12" s="26"/>
      <c r="H12" s="26"/>
      <c r="I12" s="26"/>
      <c r="J12" s="26"/>
      <c r="K12" s="26"/>
      <c r="L12" s="36"/>
      <c r="M12" s="36"/>
      <c r="N12" s="36"/>
      <c r="O12" s="36"/>
      <c r="P12" s="36"/>
      <c r="Q12" s="36"/>
      <c r="R12" s="36"/>
    </row>
    <row r="13" spans="1:18" ht="18.75" customHeight="1">
      <c r="A13" s="24" t="s">
        <v>35</v>
      </c>
      <c r="B13" s="24"/>
      <c r="C13" s="24"/>
      <c r="D13" s="35"/>
      <c r="E13" s="35"/>
      <c r="F13" s="35"/>
      <c r="G13" s="35"/>
      <c r="H13" s="35"/>
      <c r="I13" s="35"/>
      <c r="J13" s="35"/>
      <c r="K13" s="35"/>
      <c r="L13" s="32" t="s">
        <v>70</v>
      </c>
      <c r="M13" s="36"/>
      <c r="N13" s="36"/>
      <c r="O13" s="36"/>
      <c r="P13" s="36"/>
      <c r="Q13" s="36"/>
      <c r="R13" s="36"/>
    </row>
    <row r="14" spans="1:18">
      <c r="A14" s="24"/>
      <c r="B14" s="24"/>
      <c r="C14" s="24"/>
      <c r="D14" s="35"/>
      <c r="E14" s="35"/>
      <c r="F14" s="35"/>
      <c r="G14" s="35"/>
      <c r="H14" s="35"/>
      <c r="I14" s="35"/>
      <c r="J14" s="35"/>
      <c r="K14" s="35"/>
      <c r="L14" s="36"/>
      <c r="M14" s="36"/>
      <c r="N14" s="36"/>
      <c r="O14" s="36"/>
      <c r="P14" s="36"/>
      <c r="Q14" s="36"/>
      <c r="R14" s="36"/>
    </row>
    <row r="15" spans="1:18">
      <c r="A15" s="24" t="s">
        <v>36</v>
      </c>
      <c r="B15" s="24"/>
      <c r="C15" s="24"/>
      <c r="D15" s="23"/>
      <c r="E15" s="23"/>
      <c r="F15" s="23"/>
      <c r="G15" s="23"/>
      <c r="H15" s="23"/>
      <c r="I15" s="23"/>
      <c r="J15" s="23"/>
      <c r="K15" s="23"/>
      <c r="L15" s="37" t="s">
        <v>72</v>
      </c>
      <c r="M15" s="28"/>
      <c r="N15" s="28"/>
      <c r="O15" s="28"/>
      <c r="P15" s="28"/>
      <c r="Q15" s="28"/>
      <c r="R15" s="28"/>
    </row>
    <row r="16" spans="1:18">
      <c r="A16" s="24"/>
      <c r="B16" s="24"/>
      <c r="C16" s="24"/>
      <c r="D16" s="23"/>
      <c r="E16" s="23"/>
      <c r="F16" s="23"/>
      <c r="G16" s="23"/>
      <c r="H16" s="23"/>
      <c r="I16" s="23"/>
      <c r="J16" s="23"/>
      <c r="K16" s="23"/>
      <c r="L16" s="28"/>
      <c r="M16" s="28"/>
      <c r="N16" s="28"/>
      <c r="O16" s="28"/>
      <c r="P16" s="28"/>
      <c r="Q16" s="28"/>
      <c r="R16" s="28"/>
    </row>
    <row r="17" spans="1:18">
      <c r="A17" s="24" t="s">
        <v>37</v>
      </c>
      <c r="B17" s="24"/>
      <c r="C17" s="24"/>
      <c r="D17" s="23"/>
      <c r="E17" s="23"/>
      <c r="F17" s="23"/>
      <c r="G17" s="23"/>
      <c r="H17" s="23"/>
      <c r="I17" s="23"/>
      <c r="J17" s="23"/>
      <c r="K17" s="23"/>
      <c r="L17" s="28" t="s">
        <v>41</v>
      </c>
      <c r="M17" s="28"/>
      <c r="N17" s="28"/>
      <c r="O17" s="28"/>
      <c r="P17" s="28"/>
      <c r="Q17" s="28"/>
      <c r="R17" s="28"/>
    </row>
    <row r="18" spans="1:18">
      <c r="A18" s="24"/>
      <c r="B18" s="24"/>
      <c r="C18" s="24"/>
      <c r="D18" s="23"/>
      <c r="E18" s="23"/>
      <c r="F18" s="23"/>
      <c r="G18" s="23"/>
      <c r="H18" s="23"/>
      <c r="I18" s="23"/>
      <c r="J18" s="23"/>
      <c r="K18" s="23"/>
      <c r="L18" s="28"/>
      <c r="M18" s="28"/>
      <c r="N18" s="28"/>
      <c r="O18" s="28"/>
      <c r="P18" s="28"/>
      <c r="Q18" s="28"/>
      <c r="R18" s="28"/>
    </row>
    <row r="19" spans="1:18">
      <c r="A19" s="24" t="s">
        <v>17</v>
      </c>
      <c r="B19" s="24"/>
      <c r="C19" s="24"/>
      <c r="D19" s="23"/>
      <c r="E19" s="23"/>
      <c r="F19" s="23"/>
      <c r="G19" s="23"/>
      <c r="H19" s="23"/>
      <c r="I19" s="23"/>
      <c r="J19" s="23"/>
      <c r="K19" s="23"/>
      <c r="L19" s="28"/>
      <c r="M19" s="28"/>
      <c r="N19" s="28"/>
      <c r="O19" s="28"/>
      <c r="P19" s="28"/>
      <c r="Q19" s="28"/>
      <c r="R19" s="28"/>
    </row>
    <row r="20" spans="1:18">
      <c r="A20" s="24"/>
      <c r="B20" s="24"/>
      <c r="C20" s="24"/>
      <c r="D20" s="23"/>
      <c r="E20" s="23"/>
      <c r="F20" s="23"/>
      <c r="G20" s="23"/>
      <c r="H20" s="23"/>
      <c r="I20" s="23"/>
      <c r="J20" s="23"/>
      <c r="K20" s="23"/>
      <c r="L20" s="28"/>
      <c r="M20" s="28"/>
      <c r="N20" s="28"/>
      <c r="O20" s="28"/>
      <c r="P20" s="28"/>
      <c r="Q20" s="28"/>
      <c r="R20" s="28"/>
    </row>
    <row r="21" spans="1:18">
      <c r="A21" s="29" t="s">
        <v>38</v>
      </c>
      <c r="B21" s="29"/>
      <c r="C21" s="29"/>
      <c r="D21" s="30">
        <f>D15+D17+D19</f>
        <v>0</v>
      </c>
      <c r="E21" s="30"/>
      <c r="F21" s="30"/>
      <c r="G21" s="30"/>
      <c r="H21" s="30"/>
      <c r="I21" s="30"/>
      <c r="J21" s="30"/>
      <c r="K21" s="30"/>
      <c r="L21" s="28" t="s">
        <v>40</v>
      </c>
      <c r="M21" s="28"/>
      <c r="N21" s="28"/>
      <c r="O21" s="28"/>
      <c r="P21" s="28"/>
      <c r="Q21" s="28"/>
      <c r="R21" s="28"/>
    </row>
    <row r="22" spans="1:18">
      <c r="A22" s="29"/>
      <c r="B22" s="29"/>
      <c r="C22" s="29"/>
      <c r="D22" s="30"/>
      <c r="E22" s="30"/>
      <c r="F22" s="30"/>
      <c r="G22" s="30"/>
      <c r="H22" s="30"/>
      <c r="I22" s="30"/>
      <c r="J22" s="30"/>
      <c r="K22" s="30"/>
      <c r="L22" s="28"/>
      <c r="M22" s="28"/>
      <c r="N22" s="28"/>
      <c r="O22" s="28"/>
      <c r="P22" s="28"/>
      <c r="Q22" s="28"/>
      <c r="R22" s="28"/>
    </row>
  </sheetData>
  <sheetProtection password="CC63" sheet="1" objects="1" scenarios="1"/>
  <mergeCells count="33">
    <mergeCell ref="L3:R4"/>
    <mergeCell ref="L1:R2"/>
    <mergeCell ref="L15:R16"/>
    <mergeCell ref="L17:R18"/>
    <mergeCell ref="L19:R20"/>
    <mergeCell ref="L21:R22"/>
    <mergeCell ref="L5:R6"/>
    <mergeCell ref="A21:C22"/>
    <mergeCell ref="D21:K22"/>
    <mergeCell ref="A13:C14"/>
    <mergeCell ref="D5:K6"/>
    <mergeCell ref="A11:C12"/>
    <mergeCell ref="A17:C18"/>
    <mergeCell ref="L9:R10"/>
    <mergeCell ref="L7:R8"/>
    <mergeCell ref="D13:K14"/>
    <mergeCell ref="L11:R12"/>
    <mergeCell ref="L13:R14"/>
    <mergeCell ref="A19:C20"/>
    <mergeCell ref="D15:K16"/>
    <mergeCell ref="D17:K18"/>
    <mergeCell ref="D19:K20"/>
    <mergeCell ref="A15:C16"/>
    <mergeCell ref="A1:C2"/>
    <mergeCell ref="A3:C4"/>
    <mergeCell ref="A5:C6"/>
    <mergeCell ref="A7:C8"/>
    <mergeCell ref="A9:C10"/>
    <mergeCell ref="D1:K2"/>
    <mergeCell ref="D3:K4"/>
    <mergeCell ref="D7:K8"/>
    <mergeCell ref="D9:K10"/>
    <mergeCell ref="D11:K1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59"/>
  <sheetViews>
    <sheetView tabSelected="1" view="pageBreakPreview" zoomScale="115" zoomScaleNormal="100" zoomScaleSheetLayoutView="115" workbookViewId="0">
      <selection activeCell="AZ69" sqref="AZ69"/>
    </sheetView>
  </sheetViews>
  <sheetFormatPr defaultRowHeight="13.5"/>
  <cols>
    <col min="1" max="68" width="1.875" style="3" customWidth="1"/>
    <col min="69" max="110" width="1.75" style="3" customWidth="1"/>
    <col min="111" max="114" width="1.625" style="3" customWidth="1"/>
    <col min="115" max="16384" width="9" style="3"/>
  </cols>
  <sheetData>
    <row r="1" spans="1:73" ht="5.0999999999999996" customHeight="1">
      <c r="A1" s="105"/>
      <c r="B1" s="97"/>
      <c r="C1" s="97"/>
      <c r="D1" s="97"/>
      <c r="E1" s="97"/>
      <c r="F1" s="97"/>
      <c r="G1" s="97"/>
      <c r="H1" s="97"/>
      <c r="I1" s="97"/>
      <c r="J1" s="97"/>
      <c r="K1" s="97"/>
      <c r="L1" s="97"/>
      <c r="M1" s="97"/>
      <c r="N1" s="97"/>
      <c r="O1" s="97"/>
      <c r="P1" s="97"/>
      <c r="Q1" s="97"/>
      <c r="R1" s="97"/>
      <c r="S1" s="97"/>
      <c r="T1" s="97"/>
      <c r="U1" s="98"/>
      <c r="V1" s="105"/>
      <c r="W1" s="97"/>
      <c r="X1" s="97"/>
      <c r="Y1" s="97"/>
      <c r="Z1" s="97"/>
      <c r="AA1" s="97"/>
      <c r="AB1" s="97"/>
      <c r="AC1" s="97"/>
      <c r="AD1" s="97"/>
      <c r="AE1" s="97"/>
      <c r="AF1" s="97"/>
      <c r="AG1" s="97"/>
      <c r="AH1" s="97"/>
      <c r="AI1" s="97"/>
      <c r="AJ1" s="97"/>
      <c r="AK1" s="97"/>
      <c r="AL1" s="97"/>
      <c r="AM1" s="97"/>
      <c r="AN1" s="97"/>
      <c r="AO1" s="97"/>
      <c r="AP1" s="98"/>
      <c r="AQ1" s="105"/>
      <c r="AR1" s="97"/>
      <c r="AS1" s="97"/>
      <c r="AT1" s="97"/>
      <c r="AU1" s="97"/>
      <c r="AV1" s="97"/>
      <c r="AW1" s="97"/>
      <c r="AX1" s="97"/>
      <c r="AY1" s="97"/>
      <c r="AZ1" s="97"/>
      <c r="BA1" s="97"/>
      <c r="BB1" s="97"/>
      <c r="BC1" s="97"/>
      <c r="BD1" s="97"/>
      <c r="BE1" s="97"/>
      <c r="BF1" s="97"/>
      <c r="BG1" s="97"/>
      <c r="BH1" s="97"/>
      <c r="BI1" s="97"/>
      <c r="BJ1" s="97"/>
      <c r="BK1" s="98"/>
      <c r="BL1" s="3">
        <v>64</v>
      </c>
      <c r="BM1" s="3">
        <v>65</v>
      </c>
      <c r="BN1" s="3">
        <v>66</v>
      </c>
      <c r="BO1" s="3">
        <v>67</v>
      </c>
      <c r="BP1" s="3">
        <v>68</v>
      </c>
      <c r="BQ1" s="3">
        <v>69</v>
      </c>
      <c r="BR1" s="3">
        <v>70</v>
      </c>
      <c r="BS1" s="3">
        <v>71</v>
      </c>
      <c r="BT1" s="3">
        <v>72</v>
      </c>
      <c r="BU1" s="3">
        <v>73</v>
      </c>
    </row>
    <row r="2" spans="1:73" ht="6" customHeight="1">
      <c r="A2" s="106"/>
      <c r="B2" s="99"/>
      <c r="C2" s="99"/>
      <c r="D2" s="99"/>
      <c r="E2" s="99"/>
      <c r="F2" s="99"/>
      <c r="G2" s="99"/>
      <c r="H2" s="99"/>
      <c r="I2" s="99"/>
      <c r="J2" s="99"/>
      <c r="K2" s="99"/>
      <c r="L2" s="99"/>
      <c r="M2" s="99"/>
      <c r="N2" s="99"/>
      <c r="O2" s="99"/>
      <c r="P2" s="99"/>
      <c r="Q2" s="99"/>
      <c r="R2" s="99"/>
      <c r="S2" s="99"/>
      <c r="T2" s="99"/>
      <c r="U2" s="100"/>
      <c r="V2" s="106"/>
      <c r="W2" s="99"/>
      <c r="X2" s="99"/>
      <c r="Y2" s="99"/>
      <c r="Z2" s="99"/>
      <c r="AA2" s="99"/>
      <c r="AB2" s="99"/>
      <c r="AC2" s="99"/>
      <c r="AD2" s="99"/>
      <c r="AE2" s="99"/>
      <c r="AF2" s="99"/>
      <c r="AG2" s="99"/>
      <c r="AH2" s="99"/>
      <c r="AI2" s="99"/>
      <c r="AJ2" s="99"/>
      <c r="AK2" s="99"/>
      <c r="AL2" s="99"/>
      <c r="AM2" s="99"/>
      <c r="AN2" s="99"/>
      <c r="AO2" s="99"/>
      <c r="AP2" s="100"/>
      <c r="AQ2" s="106"/>
      <c r="AR2" s="99"/>
      <c r="AS2" s="99"/>
      <c r="AT2" s="99"/>
      <c r="AU2" s="99"/>
      <c r="AV2" s="99"/>
      <c r="AW2" s="99"/>
      <c r="AX2" s="99"/>
      <c r="AY2" s="99"/>
      <c r="AZ2" s="99"/>
      <c r="BA2" s="99"/>
      <c r="BB2" s="99"/>
      <c r="BC2" s="99"/>
      <c r="BD2" s="99"/>
      <c r="BE2" s="99"/>
      <c r="BF2" s="99"/>
      <c r="BG2" s="99"/>
      <c r="BH2" s="99"/>
      <c r="BI2" s="99"/>
      <c r="BJ2" s="99"/>
      <c r="BK2" s="100"/>
    </row>
    <row r="3" spans="1:73" ht="6" customHeight="1">
      <c r="A3" s="106"/>
      <c r="B3" s="103" t="s">
        <v>0</v>
      </c>
      <c r="C3" s="103"/>
      <c r="D3" s="103"/>
      <c r="E3" s="103"/>
      <c r="F3" s="103"/>
      <c r="G3" s="103"/>
      <c r="T3" s="99"/>
      <c r="U3" s="100"/>
      <c r="V3" s="106"/>
      <c r="W3" s="103" t="s">
        <v>0</v>
      </c>
      <c r="X3" s="103"/>
      <c r="Y3" s="103"/>
      <c r="Z3" s="103"/>
      <c r="AA3" s="103"/>
      <c r="AB3" s="103"/>
      <c r="AO3" s="99"/>
      <c r="AP3" s="100"/>
      <c r="AQ3" s="106"/>
      <c r="AR3" s="103" t="s">
        <v>0</v>
      </c>
      <c r="AS3" s="103"/>
      <c r="AT3" s="103"/>
      <c r="AU3" s="103"/>
      <c r="AV3" s="103"/>
      <c r="AW3" s="103"/>
      <c r="BJ3" s="99"/>
      <c r="BK3" s="100"/>
    </row>
    <row r="4" spans="1:73" ht="6" customHeight="1">
      <c r="A4" s="106"/>
      <c r="B4" s="103"/>
      <c r="C4" s="103"/>
      <c r="D4" s="103"/>
      <c r="E4" s="103"/>
      <c r="F4" s="103"/>
      <c r="G4" s="103"/>
      <c r="T4" s="99"/>
      <c r="U4" s="100"/>
      <c r="V4" s="106"/>
      <c r="W4" s="103"/>
      <c r="X4" s="103"/>
      <c r="Y4" s="103"/>
      <c r="Z4" s="103"/>
      <c r="AA4" s="103"/>
      <c r="AB4" s="103"/>
      <c r="AO4" s="99"/>
      <c r="AP4" s="100"/>
      <c r="AQ4" s="106"/>
      <c r="AR4" s="103"/>
      <c r="AS4" s="103"/>
      <c r="AT4" s="103"/>
      <c r="AU4" s="103"/>
      <c r="AV4" s="103"/>
      <c r="AW4" s="103"/>
      <c r="BJ4" s="99"/>
      <c r="BK4" s="100"/>
    </row>
    <row r="5" spans="1:73" ht="6" customHeight="1">
      <c r="A5" s="106"/>
      <c r="B5" s="104">
        <v>3</v>
      </c>
      <c r="C5" s="104">
        <v>0</v>
      </c>
      <c r="D5" s="104">
        <v>2</v>
      </c>
      <c r="E5" s="104">
        <v>0</v>
      </c>
      <c r="F5" s="104">
        <v>1</v>
      </c>
      <c r="G5" s="104">
        <v>5</v>
      </c>
      <c r="T5" s="99"/>
      <c r="U5" s="100"/>
      <c r="V5" s="106"/>
      <c r="W5" s="104">
        <v>3</v>
      </c>
      <c r="X5" s="104">
        <v>0</v>
      </c>
      <c r="Y5" s="104">
        <v>2</v>
      </c>
      <c r="Z5" s="104">
        <v>0</v>
      </c>
      <c r="AA5" s="104">
        <v>1</v>
      </c>
      <c r="AB5" s="104">
        <v>5</v>
      </c>
      <c r="AO5" s="99"/>
      <c r="AP5" s="100"/>
      <c r="AQ5" s="106"/>
      <c r="AR5" s="104">
        <v>3</v>
      </c>
      <c r="AS5" s="104">
        <v>0</v>
      </c>
      <c r="AT5" s="104">
        <v>2</v>
      </c>
      <c r="AU5" s="104">
        <v>0</v>
      </c>
      <c r="AV5" s="104">
        <v>1</v>
      </c>
      <c r="AW5" s="104">
        <v>5</v>
      </c>
      <c r="BJ5" s="99"/>
      <c r="BK5" s="100"/>
    </row>
    <row r="6" spans="1:73" ht="6" customHeight="1">
      <c r="A6" s="106"/>
      <c r="B6" s="104"/>
      <c r="C6" s="104"/>
      <c r="D6" s="104"/>
      <c r="E6" s="104"/>
      <c r="F6" s="104"/>
      <c r="G6" s="104"/>
      <c r="T6" s="99"/>
      <c r="U6" s="100"/>
      <c r="V6" s="106"/>
      <c r="W6" s="104"/>
      <c r="X6" s="104"/>
      <c r="Y6" s="104"/>
      <c r="Z6" s="104"/>
      <c r="AA6" s="104"/>
      <c r="AB6" s="104"/>
      <c r="AO6" s="99"/>
      <c r="AP6" s="100"/>
      <c r="AQ6" s="106"/>
      <c r="AR6" s="104"/>
      <c r="AS6" s="104"/>
      <c r="AT6" s="104"/>
      <c r="AU6" s="104"/>
      <c r="AV6" s="104"/>
      <c r="AW6" s="104"/>
      <c r="BJ6" s="99"/>
      <c r="BK6" s="100"/>
    </row>
    <row r="7" spans="1:73" ht="6" customHeight="1">
      <c r="A7" s="106"/>
      <c r="B7" s="104" t="s">
        <v>2</v>
      </c>
      <c r="C7" s="104"/>
      <c r="D7" s="104"/>
      <c r="E7" s="104"/>
      <c r="F7" s="104"/>
      <c r="G7" s="104"/>
      <c r="T7" s="99"/>
      <c r="U7" s="100"/>
      <c r="V7" s="106"/>
      <c r="W7" s="104" t="s">
        <v>2</v>
      </c>
      <c r="X7" s="104"/>
      <c r="Y7" s="104"/>
      <c r="Z7" s="104"/>
      <c r="AA7" s="104"/>
      <c r="AB7" s="104"/>
      <c r="AO7" s="99"/>
      <c r="AP7" s="100"/>
      <c r="AQ7" s="106"/>
      <c r="AR7" s="104" t="s">
        <v>2</v>
      </c>
      <c r="AS7" s="104"/>
      <c r="AT7" s="104"/>
      <c r="AU7" s="104"/>
      <c r="AV7" s="104"/>
      <c r="AW7" s="104"/>
      <c r="BJ7" s="99"/>
      <c r="BK7" s="100"/>
    </row>
    <row r="8" spans="1:73" ht="6" customHeight="1">
      <c r="A8" s="106"/>
      <c r="B8" s="104"/>
      <c r="C8" s="104"/>
      <c r="D8" s="104"/>
      <c r="E8" s="104"/>
      <c r="F8" s="104"/>
      <c r="G8" s="104"/>
      <c r="T8" s="99"/>
      <c r="U8" s="100"/>
      <c r="V8" s="106"/>
      <c r="W8" s="104"/>
      <c r="X8" s="104"/>
      <c r="Y8" s="104"/>
      <c r="Z8" s="104"/>
      <c r="AA8" s="104"/>
      <c r="AB8" s="104"/>
      <c r="AO8" s="99"/>
      <c r="AP8" s="100"/>
      <c r="AQ8" s="106"/>
      <c r="AR8" s="104"/>
      <c r="AS8" s="104"/>
      <c r="AT8" s="104"/>
      <c r="AU8" s="104"/>
      <c r="AV8" s="104"/>
      <c r="AW8" s="104"/>
      <c r="BJ8" s="99"/>
      <c r="BK8" s="100"/>
    </row>
    <row r="9" spans="1:73" ht="6" customHeight="1">
      <c r="A9" s="106"/>
      <c r="B9" s="104" t="s">
        <v>3</v>
      </c>
      <c r="C9" s="104"/>
      <c r="D9" s="104"/>
      <c r="E9" s="104"/>
      <c r="F9" s="104"/>
      <c r="G9" s="104"/>
      <c r="H9" s="38" t="s">
        <v>75</v>
      </c>
      <c r="I9" s="39"/>
      <c r="J9" s="39"/>
      <c r="K9" s="39"/>
      <c r="L9" s="39"/>
      <c r="M9" s="39"/>
      <c r="N9" s="39"/>
      <c r="O9" s="39"/>
      <c r="P9" s="39"/>
      <c r="Q9" s="39"/>
      <c r="R9" s="39"/>
      <c r="S9" s="21"/>
      <c r="T9" s="99"/>
      <c r="U9" s="100"/>
      <c r="V9" s="106"/>
      <c r="W9" s="104" t="s">
        <v>3</v>
      </c>
      <c r="X9" s="104"/>
      <c r="Y9" s="104"/>
      <c r="Z9" s="104"/>
      <c r="AA9" s="104"/>
      <c r="AB9" s="104"/>
      <c r="AC9" s="38" t="s">
        <v>76</v>
      </c>
      <c r="AD9" s="39"/>
      <c r="AE9" s="39"/>
      <c r="AF9" s="39"/>
      <c r="AG9" s="39"/>
      <c r="AH9" s="39"/>
      <c r="AI9" s="39"/>
      <c r="AJ9" s="39"/>
      <c r="AK9" s="39"/>
      <c r="AL9" s="39"/>
      <c r="AM9" s="39"/>
      <c r="AN9" s="21"/>
      <c r="AO9" s="99"/>
      <c r="AP9" s="100"/>
      <c r="AQ9" s="106"/>
      <c r="AR9" s="104" t="s">
        <v>3</v>
      </c>
      <c r="AS9" s="104"/>
      <c r="AT9" s="104"/>
      <c r="AU9" s="104"/>
      <c r="AV9" s="104"/>
      <c r="AW9" s="104"/>
      <c r="AX9" s="38" t="s">
        <v>74</v>
      </c>
      <c r="AY9" s="39"/>
      <c r="AZ9" s="39"/>
      <c r="BA9" s="39"/>
      <c r="BB9" s="39"/>
      <c r="BC9" s="39"/>
      <c r="BD9" s="39"/>
      <c r="BE9" s="39"/>
      <c r="BF9" s="39"/>
      <c r="BG9" s="39"/>
      <c r="BH9" s="39"/>
      <c r="BI9" s="21"/>
      <c r="BJ9" s="99"/>
      <c r="BK9" s="100"/>
    </row>
    <row r="10" spans="1:73" ht="6" customHeight="1">
      <c r="A10" s="106"/>
      <c r="B10" s="104"/>
      <c r="C10" s="104"/>
      <c r="D10" s="104"/>
      <c r="E10" s="104"/>
      <c r="F10" s="104"/>
      <c r="G10" s="104"/>
      <c r="H10" s="38"/>
      <c r="I10" s="39"/>
      <c r="J10" s="39"/>
      <c r="K10" s="39"/>
      <c r="L10" s="39"/>
      <c r="M10" s="39"/>
      <c r="N10" s="39"/>
      <c r="O10" s="39"/>
      <c r="P10" s="39"/>
      <c r="Q10" s="39"/>
      <c r="R10" s="39"/>
      <c r="S10" s="21"/>
      <c r="T10" s="99"/>
      <c r="U10" s="100"/>
      <c r="V10" s="106"/>
      <c r="W10" s="104"/>
      <c r="X10" s="104"/>
      <c r="Y10" s="104"/>
      <c r="Z10" s="104"/>
      <c r="AA10" s="104"/>
      <c r="AB10" s="104"/>
      <c r="AC10" s="38"/>
      <c r="AD10" s="39"/>
      <c r="AE10" s="39"/>
      <c r="AF10" s="39"/>
      <c r="AG10" s="39"/>
      <c r="AH10" s="39"/>
      <c r="AI10" s="39"/>
      <c r="AJ10" s="39"/>
      <c r="AK10" s="39"/>
      <c r="AL10" s="39"/>
      <c r="AM10" s="39"/>
      <c r="AN10" s="21"/>
      <c r="AO10" s="99"/>
      <c r="AP10" s="100"/>
      <c r="AQ10" s="106"/>
      <c r="AR10" s="104"/>
      <c r="AS10" s="104"/>
      <c r="AT10" s="104"/>
      <c r="AU10" s="104"/>
      <c r="AV10" s="104"/>
      <c r="AW10" s="104"/>
      <c r="AX10" s="38"/>
      <c r="AY10" s="39"/>
      <c r="AZ10" s="39"/>
      <c r="BA10" s="39"/>
      <c r="BB10" s="39"/>
      <c r="BC10" s="39"/>
      <c r="BD10" s="39"/>
      <c r="BE10" s="39"/>
      <c r="BF10" s="39"/>
      <c r="BG10" s="39"/>
      <c r="BH10" s="39"/>
      <c r="BI10" s="21"/>
      <c r="BJ10" s="99"/>
      <c r="BK10" s="100"/>
    </row>
    <row r="11" spans="1:73" ht="6" customHeight="1">
      <c r="A11" s="106"/>
      <c r="B11" s="104"/>
      <c r="C11" s="104"/>
      <c r="D11" s="104"/>
      <c r="E11" s="104"/>
      <c r="F11" s="104"/>
      <c r="G11" s="104"/>
      <c r="H11" s="40"/>
      <c r="I11" s="41"/>
      <c r="J11" s="41"/>
      <c r="K11" s="41"/>
      <c r="L11" s="41"/>
      <c r="M11" s="41"/>
      <c r="N11" s="41"/>
      <c r="O11" s="41"/>
      <c r="P11" s="41"/>
      <c r="Q11" s="41"/>
      <c r="R11" s="41"/>
      <c r="S11" s="22"/>
      <c r="T11" s="99"/>
      <c r="U11" s="100"/>
      <c r="V11" s="106"/>
      <c r="W11" s="104"/>
      <c r="X11" s="104"/>
      <c r="Y11" s="104"/>
      <c r="Z11" s="104"/>
      <c r="AA11" s="104"/>
      <c r="AB11" s="104"/>
      <c r="AC11" s="40"/>
      <c r="AD11" s="41"/>
      <c r="AE11" s="41"/>
      <c r="AF11" s="41"/>
      <c r="AG11" s="41"/>
      <c r="AH11" s="41"/>
      <c r="AI11" s="41"/>
      <c r="AJ11" s="41"/>
      <c r="AK11" s="41"/>
      <c r="AL11" s="41"/>
      <c r="AM11" s="41"/>
      <c r="AN11" s="22"/>
      <c r="AO11" s="99"/>
      <c r="AP11" s="100"/>
      <c r="AQ11" s="106"/>
      <c r="AR11" s="104"/>
      <c r="AS11" s="104"/>
      <c r="AT11" s="104"/>
      <c r="AU11" s="104"/>
      <c r="AV11" s="104"/>
      <c r="AW11" s="104"/>
      <c r="AX11" s="40"/>
      <c r="AY11" s="41"/>
      <c r="AZ11" s="41"/>
      <c r="BA11" s="41"/>
      <c r="BB11" s="41"/>
      <c r="BC11" s="41"/>
      <c r="BD11" s="41"/>
      <c r="BE11" s="41"/>
      <c r="BF11" s="41"/>
      <c r="BG11" s="41"/>
      <c r="BH11" s="41"/>
      <c r="BI11" s="22"/>
      <c r="BJ11" s="99"/>
      <c r="BK11" s="100"/>
    </row>
    <row r="12" spans="1:73" ht="6" customHeight="1">
      <c r="A12" s="106"/>
      <c r="B12" s="104" t="s">
        <v>4</v>
      </c>
      <c r="C12" s="104"/>
      <c r="D12" s="104"/>
      <c r="E12" s="104"/>
      <c r="F12" s="104"/>
      <c r="G12" s="104"/>
      <c r="H12" s="104"/>
      <c r="I12" s="104"/>
      <c r="J12" s="104"/>
      <c r="K12" s="104" t="s">
        <v>5</v>
      </c>
      <c r="L12" s="104"/>
      <c r="M12" s="104"/>
      <c r="N12" s="104"/>
      <c r="O12" s="104"/>
      <c r="P12" s="104"/>
      <c r="Q12" s="104"/>
      <c r="R12" s="104"/>
      <c r="S12" s="104"/>
      <c r="T12" s="99"/>
      <c r="U12" s="100"/>
      <c r="V12" s="106"/>
      <c r="W12" s="104" t="s">
        <v>4</v>
      </c>
      <c r="X12" s="104"/>
      <c r="Y12" s="104"/>
      <c r="Z12" s="104"/>
      <c r="AA12" s="104"/>
      <c r="AB12" s="104"/>
      <c r="AC12" s="104"/>
      <c r="AD12" s="104"/>
      <c r="AE12" s="104"/>
      <c r="AF12" s="104" t="s">
        <v>5</v>
      </c>
      <c r="AG12" s="104"/>
      <c r="AH12" s="104"/>
      <c r="AI12" s="104"/>
      <c r="AJ12" s="104"/>
      <c r="AK12" s="104"/>
      <c r="AL12" s="104"/>
      <c r="AM12" s="104"/>
      <c r="AN12" s="104"/>
      <c r="AO12" s="99"/>
      <c r="AP12" s="100"/>
      <c r="AQ12" s="106"/>
      <c r="AR12" s="104" t="s">
        <v>4</v>
      </c>
      <c r="AS12" s="104"/>
      <c r="AT12" s="104"/>
      <c r="AU12" s="104"/>
      <c r="AV12" s="104"/>
      <c r="AW12" s="104"/>
      <c r="AX12" s="104"/>
      <c r="AY12" s="104"/>
      <c r="AZ12" s="104"/>
      <c r="BA12" s="104" t="s">
        <v>5</v>
      </c>
      <c r="BB12" s="104"/>
      <c r="BC12" s="104"/>
      <c r="BD12" s="104"/>
      <c r="BE12" s="104"/>
      <c r="BF12" s="104"/>
      <c r="BG12" s="104"/>
      <c r="BH12" s="104"/>
      <c r="BI12" s="104"/>
      <c r="BJ12" s="99"/>
      <c r="BK12" s="100"/>
    </row>
    <row r="13" spans="1:73" ht="6" customHeight="1">
      <c r="A13" s="106"/>
      <c r="B13" s="104"/>
      <c r="C13" s="104"/>
      <c r="D13" s="104"/>
      <c r="E13" s="104"/>
      <c r="F13" s="104"/>
      <c r="G13" s="104"/>
      <c r="H13" s="104"/>
      <c r="I13" s="104"/>
      <c r="J13" s="104"/>
      <c r="K13" s="104"/>
      <c r="L13" s="104"/>
      <c r="M13" s="104"/>
      <c r="N13" s="104"/>
      <c r="O13" s="104"/>
      <c r="P13" s="104"/>
      <c r="Q13" s="104"/>
      <c r="R13" s="104"/>
      <c r="S13" s="104"/>
      <c r="T13" s="99"/>
      <c r="U13" s="100"/>
      <c r="V13" s="106"/>
      <c r="W13" s="104"/>
      <c r="X13" s="104"/>
      <c r="Y13" s="104"/>
      <c r="Z13" s="104"/>
      <c r="AA13" s="104"/>
      <c r="AB13" s="104"/>
      <c r="AC13" s="104"/>
      <c r="AD13" s="104"/>
      <c r="AE13" s="104"/>
      <c r="AF13" s="104"/>
      <c r="AG13" s="104"/>
      <c r="AH13" s="104"/>
      <c r="AI13" s="104"/>
      <c r="AJ13" s="104"/>
      <c r="AK13" s="104"/>
      <c r="AL13" s="104"/>
      <c r="AM13" s="104"/>
      <c r="AN13" s="104"/>
      <c r="AO13" s="99"/>
      <c r="AP13" s="100"/>
      <c r="AQ13" s="106"/>
      <c r="AR13" s="104"/>
      <c r="AS13" s="104"/>
      <c r="AT13" s="104"/>
      <c r="AU13" s="104"/>
      <c r="AV13" s="104"/>
      <c r="AW13" s="104"/>
      <c r="AX13" s="104"/>
      <c r="AY13" s="104"/>
      <c r="AZ13" s="104"/>
      <c r="BA13" s="104"/>
      <c r="BB13" s="104"/>
      <c r="BC13" s="104"/>
      <c r="BD13" s="104"/>
      <c r="BE13" s="104"/>
      <c r="BF13" s="104"/>
      <c r="BG13" s="104"/>
      <c r="BH13" s="104"/>
      <c r="BI13" s="104"/>
      <c r="BJ13" s="99"/>
      <c r="BK13" s="100"/>
    </row>
    <row r="14" spans="1:73" ht="6" customHeight="1">
      <c r="A14" s="106"/>
      <c r="B14" s="108" t="s">
        <v>73</v>
      </c>
      <c r="C14" s="108"/>
      <c r="D14" s="108"/>
      <c r="E14" s="108"/>
      <c r="F14" s="108"/>
      <c r="G14" s="108"/>
      <c r="H14" s="108"/>
      <c r="I14" s="108"/>
      <c r="J14" s="108"/>
      <c r="K14" s="90" t="s">
        <v>6</v>
      </c>
      <c r="L14" s="90"/>
      <c r="M14" s="90"/>
      <c r="N14" s="90"/>
      <c r="O14" s="90"/>
      <c r="P14" s="90"/>
      <c r="Q14" s="90"/>
      <c r="R14" s="90"/>
      <c r="S14" s="90"/>
      <c r="T14" s="99"/>
      <c r="U14" s="100"/>
      <c r="V14" s="106"/>
      <c r="W14" s="108" t="s">
        <v>73</v>
      </c>
      <c r="X14" s="108"/>
      <c r="Y14" s="108"/>
      <c r="Z14" s="108"/>
      <c r="AA14" s="108"/>
      <c r="AB14" s="108"/>
      <c r="AC14" s="108"/>
      <c r="AD14" s="108"/>
      <c r="AE14" s="108"/>
      <c r="AF14" s="90" t="s">
        <v>6</v>
      </c>
      <c r="AG14" s="90"/>
      <c r="AH14" s="90"/>
      <c r="AI14" s="90"/>
      <c r="AJ14" s="90"/>
      <c r="AK14" s="90"/>
      <c r="AL14" s="90"/>
      <c r="AM14" s="90"/>
      <c r="AN14" s="90"/>
      <c r="AO14" s="99"/>
      <c r="AP14" s="100"/>
      <c r="AQ14" s="106"/>
      <c r="AR14" s="108" t="s">
        <v>73</v>
      </c>
      <c r="AS14" s="108"/>
      <c r="AT14" s="108"/>
      <c r="AU14" s="108"/>
      <c r="AV14" s="108"/>
      <c r="AW14" s="108"/>
      <c r="AX14" s="108"/>
      <c r="AY14" s="108"/>
      <c r="AZ14" s="108"/>
      <c r="BA14" s="90" t="s">
        <v>6</v>
      </c>
      <c r="BB14" s="90"/>
      <c r="BC14" s="90"/>
      <c r="BD14" s="90"/>
      <c r="BE14" s="90"/>
      <c r="BF14" s="90"/>
      <c r="BG14" s="90"/>
      <c r="BH14" s="90"/>
      <c r="BI14" s="90"/>
      <c r="BJ14" s="99"/>
      <c r="BK14" s="100"/>
    </row>
    <row r="15" spans="1:73" ht="6" customHeight="1">
      <c r="A15" s="106"/>
      <c r="B15" s="108"/>
      <c r="C15" s="108"/>
      <c r="D15" s="108"/>
      <c r="E15" s="108"/>
      <c r="F15" s="108"/>
      <c r="G15" s="108"/>
      <c r="H15" s="108"/>
      <c r="I15" s="108"/>
      <c r="J15" s="108"/>
      <c r="K15" s="90"/>
      <c r="L15" s="90"/>
      <c r="M15" s="90"/>
      <c r="N15" s="90"/>
      <c r="O15" s="90"/>
      <c r="P15" s="90"/>
      <c r="Q15" s="90"/>
      <c r="R15" s="90"/>
      <c r="S15" s="90"/>
      <c r="T15" s="99"/>
      <c r="U15" s="100"/>
      <c r="V15" s="106"/>
      <c r="W15" s="108"/>
      <c r="X15" s="108"/>
      <c r="Y15" s="108"/>
      <c r="Z15" s="108"/>
      <c r="AA15" s="108"/>
      <c r="AB15" s="108"/>
      <c r="AC15" s="108"/>
      <c r="AD15" s="108"/>
      <c r="AE15" s="108"/>
      <c r="AF15" s="90"/>
      <c r="AG15" s="90"/>
      <c r="AH15" s="90"/>
      <c r="AI15" s="90"/>
      <c r="AJ15" s="90"/>
      <c r="AK15" s="90"/>
      <c r="AL15" s="90"/>
      <c r="AM15" s="90"/>
      <c r="AN15" s="90"/>
      <c r="AO15" s="99"/>
      <c r="AP15" s="100"/>
      <c r="AQ15" s="106"/>
      <c r="AR15" s="108"/>
      <c r="AS15" s="108"/>
      <c r="AT15" s="108"/>
      <c r="AU15" s="108"/>
      <c r="AV15" s="108"/>
      <c r="AW15" s="108"/>
      <c r="AX15" s="108"/>
      <c r="AY15" s="108"/>
      <c r="AZ15" s="108"/>
      <c r="BA15" s="90"/>
      <c r="BB15" s="90"/>
      <c r="BC15" s="90"/>
      <c r="BD15" s="90"/>
      <c r="BE15" s="90"/>
      <c r="BF15" s="90"/>
      <c r="BG15" s="90"/>
      <c r="BH15" s="90"/>
      <c r="BI15" s="90"/>
      <c r="BJ15" s="99"/>
      <c r="BK15" s="100"/>
    </row>
    <row r="16" spans="1:73" ht="6" customHeight="1">
      <c r="A16" s="106"/>
      <c r="B16" s="108"/>
      <c r="C16" s="108"/>
      <c r="D16" s="108"/>
      <c r="E16" s="108"/>
      <c r="F16" s="108"/>
      <c r="G16" s="108"/>
      <c r="H16" s="108"/>
      <c r="I16" s="108"/>
      <c r="J16" s="108"/>
      <c r="K16" s="90"/>
      <c r="L16" s="90"/>
      <c r="M16" s="90"/>
      <c r="N16" s="90"/>
      <c r="O16" s="90"/>
      <c r="P16" s="90"/>
      <c r="Q16" s="90"/>
      <c r="R16" s="90"/>
      <c r="S16" s="90"/>
      <c r="T16" s="99"/>
      <c r="U16" s="100"/>
      <c r="V16" s="106"/>
      <c r="W16" s="108"/>
      <c r="X16" s="108"/>
      <c r="Y16" s="108"/>
      <c r="Z16" s="108"/>
      <c r="AA16" s="108"/>
      <c r="AB16" s="108"/>
      <c r="AC16" s="108"/>
      <c r="AD16" s="108"/>
      <c r="AE16" s="108"/>
      <c r="AF16" s="90"/>
      <c r="AG16" s="90"/>
      <c r="AH16" s="90"/>
      <c r="AI16" s="90"/>
      <c r="AJ16" s="90"/>
      <c r="AK16" s="90"/>
      <c r="AL16" s="90"/>
      <c r="AM16" s="90"/>
      <c r="AN16" s="90"/>
      <c r="AO16" s="99"/>
      <c r="AP16" s="100"/>
      <c r="AQ16" s="106"/>
      <c r="AR16" s="108"/>
      <c r="AS16" s="108"/>
      <c r="AT16" s="108"/>
      <c r="AU16" s="108"/>
      <c r="AV16" s="108"/>
      <c r="AW16" s="108"/>
      <c r="AX16" s="108"/>
      <c r="AY16" s="108"/>
      <c r="AZ16" s="108"/>
      <c r="BA16" s="90"/>
      <c r="BB16" s="90"/>
      <c r="BC16" s="90"/>
      <c r="BD16" s="90"/>
      <c r="BE16" s="90"/>
      <c r="BF16" s="90"/>
      <c r="BG16" s="90"/>
      <c r="BH16" s="90"/>
      <c r="BI16" s="90"/>
      <c r="BJ16" s="99"/>
      <c r="BK16" s="100"/>
    </row>
    <row r="17" spans="1:63" ht="6" customHeight="1">
      <c r="A17" s="106"/>
      <c r="B17" s="91" t="s">
        <v>7</v>
      </c>
      <c r="C17" s="92"/>
      <c r="D17" s="92"/>
      <c r="E17" s="92"/>
      <c r="F17" s="92"/>
      <c r="G17" s="92"/>
      <c r="H17" s="92"/>
      <c r="I17" s="1"/>
      <c r="J17" s="1"/>
      <c r="K17" s="1"/>
      <c r="L17" s="1"/>
      <c r="M17" s="1"/>
      <c r="N17" s="1"/>
      <c r="O17" s="1"/>
      <c r="P17" s="1"/>
      <c r="Q17" s="1"/>
      <c r="R17" s="1"/>
      <c r="S17" s="2"/>
      <c r="T17" s="99"/>
      <c r="U17" s="100"/>
      <c r="V17" s="106"/>
      <c r="W17" s="91" t="s">
        <v>7</v>
      </c>
      <c r="X17" s="92"/>
      <c r="Y17" s="92"/>
      <c r="Z17" s="92"/>
      <c r="AA17" s="92"/>
      <c r="AB17" s="92"/>
      <c r="AC17" s="92"/>
      <c r="AD17" s="1"/>
      <c r="AE17" s="1"/>
      <c r="AF17" s="1"/>
      <c r="AG17" s="1"/>
      <c r="AH17" s="1"/>
      <c r="AI17" s="1"/>
      <c r="AJ17" s="1"/>
      <c r="AK17" s="1"/>
      <c r="AL17" s="1"/>
      <c r="AM17" s="1"/>
      <c r="AN17" s="2"/>
      <c r="AO17" s="99"/>
      <c r="AP17" s="100"/>
      <c r="AQ17" s="106"/>
      <c r="AR17" s="91" t="s">
        <v>7</v>
      </c>
      <c r="AS17" s="92"/>
      <c r="AT17" s="92"/>
      <c r="AU17" s="92"/>
      <c r="AV17" s="92"/>
      <c r="AW17" s="92"/>
      <c r="AX17" s="92"/>
      <c r="AY17" s="1"/>
      <c r="AZ17" s="1"/>
      <c r="BA17" s="1"/>
      <c r="BB17" s="1"/>
      <c r="BC17" s="1"/>
      <c r="BD17" s="1"/>
      <c r="BE17" s="1"/>
      <c r="BF17" s="1"/>
      <c r="BG17" s="1"/>
      <c r="BH17" s="1"/>
      <c r="BI17" s="2"/>
      <c r="BJ17" s="99"/>
      <c r="BK17" s="100"/>
    </row>
    <row r="18" spans="1:63" ht="6" customHeight="1">
      <c r="A18" s="106"/>
      <c r="B18" s="93"/>
      <c r="C18" s="94"/>
      <c r="D18" s="94"/>
      <c r="E18" s="94"/>
      <c r="F18" s="94"/>
      <c r="G18" s="94"/>
      <c r="H18" s="94"/>
      <c r="S18" s="4"/>
      <c r="T18" s="99"/>
      <c r="U18" s="100"/>
      <c r="V18" s="106"/>
      <c r="W18" s="93"/>
      <c r="X18" s="94"/>
      <c r="Y18" s="94"/>
      <c r="Z18" s="94"/>
      <c r="AA18" s="94"/>
      <c r="AB18" s="94"/>
      <c r="AC18" s="94"/>
      <c r="AN18" s="4"/>
      <c r="AO18" s="99"/>
      <c r="AP18" s="100"/>
      <c r="AQ18" s="106"/>
      <c r="AR18" s="93"/>
      <c r="AS18" s="94"/>
      <c r="AT18" s="94"/>
      <c r="AU18" s="94"/>
      <c r="AV18" s="94"/>
      <c r="AW18" s="94"/>
      <c r="AX18" s="94"/>
      <c r="BI18" s="4"/>
      <c r="BJ18" s="99"/>
      <c r="BK18" s="100"/>
    </row>
    <row r="19" spans="1:63" ht="6" customHeight="1">
      <c r="A19" s="106"/>
      <c r="B19" s="93"/>
      <c r="C19" s="94"/>
      <c r="D19" s="94"/>
      <c r="E19" s="94"/>
      <c r="F19" s="94"/>
      <c r="G19" s="94"/>
      <c r="H19" s="94"/>
      <c r="S19" s="4"/>
      <c r="T19" s="99"/>
      <c r="U19" s="100"/>
      <c r="V19" s="106"/>
      <c r="W19" s="93"/>
      <c r="X19" s="94"/>
      <c r="Y19" s="94"/>
      <c r="Z19" s="94"/>
      <c r="AA19" s="94"/>
      <c r="AB19" s="94"/>
      <c r="AC19" s="94"/>
      <c r="AN19" s="4"/>
      <c r="AO19" s="99"/>
      <c r="AP19" s="100"/>
      <c r="AQ19" s="106"/>
      <c r="AR19" s="93"/>
      <c r="AS19" s="94"/>
      <c r="AT19" s="94"/>
      <c r="AU19" s="94"/>
      <c r="AV19" s="94"/>
      <c r="AW19" s="94"/>
      <c r="AX19" s="94"/>
      <c r="BI19" s="4"/>
      <c r="BJ19" s="99"/>
      <c r="BK19" s="100"/>
    </row>
    <row r="20" spans="1:63" ht="6" customHeight="1">
      <c r="A20" s="106"/>
      <c r="B20" s="14"/>
      <c r="C20" s="48" t="str">
        <f>IF(入力シート!D1="","",入力シート!D1)</f>
        <v/>
      </c>
      <c r="D20" s="48"/>
      <c r="E20" s="48"/>
      <c r="F20" s="48"/>
      <c r="G20" s="48"/>
      <c r="H20" s="48"/>
      <c r="I20" s="48"/>
      <c r="J20" s="48"/>
      <c r="K20" s="48"/>
      <c r="L20" s="48"/>
      <c r="M20" s="48"/>
      <c r="N20" s="48"/>
      <c r="O20" s="48"/>
      <c r="P20" s="48"/>
      <c r="Q20" s="48"/>
      <c r="R20" s="48"/>
      <c r="S20" s="49"/>
      <c r="T20" s="99"/>
      <c r="U20" s="100"/>
      <c r="V20" s="106"/>
      <c r="W20" s="14"/>
      <c r="X20" s="48" t="str">
        <f>IF(入力シート!D1="","",入力シート!D1)</f>
        <v/>
      </c>
      <c r="Y20" s="48"/>
      <c r="Z20" s="48"/>
      <c r="AA20" s="48"/>
      <c r="AB20" s="48"/>
      <c r="AC20" s="48"/>
      <c r="AD20" s="48"/>
      <c r="AE20" s="48"/>
      <c r="AF20" s="48"/>
      <c r="AG20" s="48"/>
      <c r="AH20" s="48"/>
      <c r="AI20" s="48"/>
      <c r="AJ20" s="48"/>
      <c r="AK20" s="48"/>
      <c r="AL20" s="48"/>
      <c r="AM20" s="48"/>
      <c r="AN20" s="49"/>
      <c r="AO20" s="99"/>
      <c r="AP20" s="100"/>
      <c r="AQ20" s="106"/>
      <c r="AR20" s="14"/>
      <c r="AS20" s="48" t="str">
        <f>IF(入力シート!D1="","",入力シート!D1)</f>
        <v/>
      </c>
      <c r="AT20" s="48"/>
      <c r="AU20" s="48"/>
      <c r="AV20" s="48"/>
      <c r="AW20" s="48"/>
      <c r="AX20" s="48"/>
      <c r="AY20" s="48"/>
      <c r="AZ20" s="48"/>
      <c r="BA20" s="48"/>
      <c r="BB20" s="48"/>
      <c r="BC20" s="48"/>
      <c r="BD20" s="48"/>
      <c r="BE20" s="48"/>
      <c r="BF20" s="48"/>
      <c r="BG20" s="48"/>
      <c r="BH20" s="48"/>
      <c r="BI20" s="49"/>
      <c r="BJ20" s="99"/>
      <c r="BK20" s="100"/>
    </row>
    <row r="21" spans="1:63" ht="6" customHeight="1">
      <c r="A21" s="106"/>
      <c r="B21" s="14"/>
      <c r="C21" s="48"/>
      <c r="D21" s="48"/>
      <c r="E21" s="48"/>
      <c r="F21" s="48"/>
      <c r="G21" s="48"/>
      <c r="H21" s="48"/>
      <c r="I21" s="48"/>
      <c r="J21" s="48"/>
      <c r="K21" s="48"/>
      <c r="L21" s="48"/>
      <c r="M21" s="48"/>
      <c r="N21" s="48"/>
      <c r="O21" s="48"/>
      <c r="P21" s="48"/>
      <c r="Q21" s="48"/>
      <c r="R21" s="48"/>
      <c r="S21" s="49"/>
      <c r="T21" s="99"/>
      <c r="U21" s="100"/>
      <c r="V21" s="106"/>
      <c r="W21" s="14"/>
      <c r="X21" s="48"/>
      <c r="Y21" s="48"/>
      <c r="Z21" s="48"/>
      <c r="AA21" s="48"/>
      <c r="AB21" s="48"/>
      <c r="AC21" s="48"/>
      <c r="AD21" s="48"/>
      <c r="AE21" s="48"/>
      <c r="AF21" s="48"/>
      <c r="AG21" s="48"/>
      <c r="AH21" s="48"/>
      <c r="AI21" s="48"/>
      <c r="AJ21" s="48"/>
      <c r="AK21" s="48"/>
      <c r="AL21" s="48"/>
      <c r="AM21" s="48"/>
      <c r="AN21" s="49"/>
      <c r="AO21" s="99"/>
      <c r="AP21" s="100"/>
      <c r="AQ21" s="106"/>
      <c r="AR21" s="14"/>
      <c r="AS21" s="48"/>
      <c r="AT21" s="48"/>
      <c r="AU21" s="48"/>
      <c r="AV21" s="48"/>
      <c r="AW21" s="48"/>
      <c r="AX21" s="48"/>
      <c r="AY21" s="48"/>
      <c r="AZ21" s="48"/>
      <c r="BA21" s="48"/>
      <c r="BB21" s="48"/>
      <c r="BC21" s="48"/>
      <c r="BD21" s="48"/>
      <c r="BE21" s="48"/>
      <c r="BF21" s="48"/>
      <c r="BG21" s="48"/>
      <c r="BH21" s="48"/>
      <c r="BI21" s="49"/>
      <c r="BJ21" s="99"/>
      <c r="BK21" s="100"/>
    </row>
    <row r="22" spans="1:63" ht="6" customHeight="1">
      <c r="A22" s="106"/>
      <c r="B22" s="14"/>
      <c r="C22" s="48"/>
      <c r="D22" s="48"/>
      <c r="E22" s="48"/>
      <c r="F22" s="48"/>
      <c r="G22" s="48"/>
      <c r="H22" s="48"/>
      <c r="I22" s="48"/>
      <c r="J22" s="48"/>
      <c r="K22" s="48"/>
      <c r="L22" s="48"/>
      <c r="M22" s="48"/>
      <c r="N22" s="48"/>
      <c r="O22" s="48"/>
      <c r="P22" s="48"/>
      <c r="Q22" s="48"/>
      <c r="R22" s="48"/>
      <c r="S22" s="49"/>
      <c r="T22" s="99"/>
      <c r="U22" s="100"/>
      <c r="V22" s="106"/>
      <c r="W22" s="14"/>
      <c r="X22" s="48"/>
      <c r="Y22" s="48"/>
      <c r="Z22" s="48"/>
      <c r="AA22" s="48"/>
      <c r="AB22" s="48"/>
      <c r="AC22" s="48"/>
      <c r="AD22" s="48"/>
      <c r="AE22" s="48"/>
      <c r="AF22" s="48"/>
      <c r="AG22" s="48"/>
      <c r="AH22" s="48"/>
      <c r="AI22" s="48"/>
      <c r="AJ22" s="48"/>
      <c r="AK22" s="48"/>
      <c r="AL22" s="48"/>
      <c r="AM22" s="48"/>
      <c r="AN22" s="49"/>
      <c r="AO22" s="99"/>
      <c r="AP22" s="100"/>
      <c r="AQ22" s="106"/>
      <c r="AR22" s="14"/>
      <c r="AS22" s="48"/>
      <c r="AT22" s="48"/>
      <c r="AU22" s="48"/>
      <c r="AV22" s="48"/>
      <c r="AW22" s="48"/>
      <c r="AX22" s="48"/>
      <c r="AY22" s="48"/>
      <c r="AZ22" s="48"/>
      <c r="BA22" s="48"/>
      <c r="BB22" s="48"/>
      <c r="BC22" s="48"/>
      <c r="BD22" s="48"/>
      <c r="BE22" s="48"/>
      <c r="BF22" s="48"/>
      <c r="BG22" s="48"/>
      <c r="BH22" s="48"/>
      <c r="BI22" s="49"/>
      <c r="BJ22" s="99"/>
      <c r="BK22" s="100"/>
    </row>
    <row r="23" spans="1:63" ht="6" customHeight="1">
      <c r="A23" s="106"/>
      <c r="B23" s="14"/>
      <c r="C23" s="48"/>
      <c r="D23" s="48"/>
      <c r="E23" s="48"/>
      <c r="F23" s="48"/>
      <c r="G23" s="48"/>
      <c r="H23" s="48"/>
      <c r="I23" s="48"/>
      <c r="J23" s="48"/>
      <c r="K23" s="48"/>
      <c r="L23" s="48"/>
      <c r="M23" s="48"/>
      <c r="N23" s="48"/>
      <c r="O23" s="48"/>
      <c r="P23" s="48"/>
      <c r="Q23" s="48"/>
      <c r="R23" s="48"/>
      <c r="S23" s="49"/>
      <c r="T23" s="99"/>
      <c r="U23" s="100"/>
      <c r="V23" s="106"/>
      <c r="W23" s="14"/>
      <c r="X23" s="48"/>
      <c r="Y23" s="48"/>
      <c r="Z23" s="48"/>
      <c r="AA23" s="48"/>
      <c r="AB23" s="48"/>
      <c r="AC23" s="48"/>
      <c r="AD23" s="48"/>
      <c r="AE23" s="48"/>
      <c r="AF23" s="48"/>
      <c r="AG23" s="48"/>
      <c r="AH23" s="48"/>
      <c r="AI23" s="48"/>
      <c r="AJ23" s="48"/>
      <c r="AK23" s="48"/>
      <c r="AL23" s="48"/>
      <c r="AM23" s="48"/>
      <c r="AN23" s="49"/>
      <c r="AO23" s="99"/>
      <c r="AP23" s="100"/>
      <c r="AQ23" s="106"/>
      <c r="AR23" s="14"/>
      <c r="AS23" s="48"/>
      <c r="AT23" s="48"/>
      <c r="AU23" s="48"/>
      <c r="AV23" s="48"/>
      <c r="AW23" s="48"/>
      <c r="AX23" s="48"/>
      <c r="AY23" s="48"/>
      <c r="AZ23" s="48"/>
      <c r="BA23" s="48"/>
      <c r="BB23" s="48"/>
      <c r="BC23" s="48"/>
      <c r="BD23" s="48"/>
      <c r="BE23" s="48"/>
      <c r="BF23" s="48"/>
      <c r="BG23" s="48"/>
      <c r="BH23" s="48"/>
      <c r="BI23" s="49"/>
      <c r="BJ23" s="99"/>
      <c r="BK23" s="100"/>
    </row>
    <row r="24" spans="1:63" ht="6" customHeight="1">
      <c r="A24" s="106"/>
      <c r="B24" s="14"/>
      <c r="C24" s="48" t="str">
        <f>IF(入力シート!D3="","",入力シート!D3)</f>
        <v/>
      </c>
      <c r="D24" s="48"/>
      <c r="E24" s="48"/>
      <c r="F24" s="48"/>
      <c r="G24" s="48"/>
      <c r="H24" s="48"/>
      <c r="I24" s="48"/>
      <c r="J24" s="48"/>
      <c r="K24" s="48"/>
      <c r="L24" s="48"/>
      <c r="M24" s="48"/>
      <c r="N24" s="48"/>
      <c r="O24" s="48"/>
      <c r="P24" s="48"/>
      <c r="Q24" s="48"/>
      <c r="R24" s="48"/>
      <c r="S24" s="49"/>
      <c r="T24" s="99"/>
      <c r="U24" s="100"/>
      <c r="V24" s="106"/>
      <c r="W24" s="14"/>
      <c r="X24" s="48" t="str">
        <f>IF(入力シート!D3="","",入力シート!D3)</f>
        <v/>
      </c>
      <c r="Y24" s="48"/>
      <c r="Z24" s="48"/>
      <c r="AA24" s="48"/>
      <c r="AB24" s="48"/>
      <c r="AC24" s="48"/>
      <c r="AD24" s="48"/>
      <c r="AE24" s="48"/>
      <c r="AF24" s="48"/>
      <c r="AG24" s="48"/>
      <c r="AH24" s="48"/>
      <c r="AI24" s="48"/>
      <c r="AJ24" s="48"/>
      <c r="AK24" s="48"/>
      <c r="AL24" s="48"/>
      <c r="AM24" s="48"/>
      <c r="AN24" s="49"/>
      <c r="AO24" s="99"/>
      <c r="AP24" s="100"/>
      <c r="AQ24" s="106"/>
      <c r="AR24" s="14"/>
      <c r="AS24" s="48" t="str">
        <f>IF(入力シート!D3="","",入力シート!D3)</f>
        <v/>
      </c>
      <c r="AT24" s="48"/>
      <c r="AU24" s="48"/>
      <c r="AV24" s="48"/>
      <c r="AW24" s="48"/>
      <c r="AX24" s="48"/>
      <c r="AY24" s="48"/>
      <c r="AZ24" s="48"/>
      <c r="BA24" s="48"/>
      <c r="BB24" s="48"/>
      <c r="BC24" s="48"/>
      <c r="BD24" s="48"/>
      <c r="BE24" s="48"/>
      <c r="BF24" s="48"/>
      <c r="BG24" s="48"/>
      <c r="BH24" s="48"/>
      <c r="BI24" s="49"/>
      <c r="BJ24" s="99"/>
      <c r="BK24" s="100"/>
    </row>
    <row r="25" spans="1:63" ht="6" customHeight="1">
      <c r="A25" s="106"/>
      <c r="B25" s="14"/>
      <c r="C25" s="48"/>
      <c r="D25" s="48"/>
      <c r="E25" s="48"/>
      <c r="F25" s="48"/>
      <c r="G25" s="48"/>
      <c r="H25" s="48"/>
      <c r="I25" s="48"/>
      <c r="J25" s="48"/>
      <c r="K25" s="48"/>
      <c r="L25" s="48"/>
      <c r="M25" s="48"/>
      <c r="N25" s="48"/>
      <c r="O25" s="48"/>
      <c r="P25" s="48"/>
      <c r="Q25" s="48"/>
      <c r="R25" s="48"/>
      <c r="S25" s="49"/>
      <c r="T25" s="99"/>
      <c r="U25" s="100"/>
      <c r="V25" s="106"/>
      <c r="W25" s="14"/>
      <c r="X25" s="48"/>
      <c r="Y25" s="48"/>
      <c r="Z25" s="48"/>
      <c r="AA25" s="48"/>
      <c r="AB25" s="48"/>
      <c r="AC25" s="48"/>
      <c r="AD25" s="48"/>
      <c r="AE25" s="48"/>
      <c r="AF25" s="48"/>
      <c r="AG25" s="48"/>
      <c r="AH25" s="48"/>
      <c r="AI25" s="48"/>
      <c r="AJ25" s="48"/>
      <c r="AK25" s="48"/>
      <c r="AL25" s="48"/>
      <c r="AM25" s="48"/>
      <c r="AN25" s="49"/>
      <c r="AO25" s="99"/>
      <c r="AP25" s="100"/>
      <c r="AQ25" s="106"/>
      <c r="AR25" s="14"/>
      <c r="AS25" s="48"/>
      <c r="AT25" s="48"/>
      <c r="AU25" s="48"/>
      <c r="AV25" s="48"/>
      <c r="AW25" s="48"/>
      <c r="AX25" s="48"/>
      <c r="AY25" s="48"/>
      <c r="AZ25" s="48"/>
      <c r="BA25" s="48"/>
      <c r="BB25" s="48"/>
      <c r="BC25" s="48"/>
      <c r="BD25" s="48"/>
      <c r="BE25" s="48"/>
      <c r="BF25" s="48"/>
      <c r="BG25" s="48"/>
      <c r="BH25" s="48"/>
      <c r="BI25" s="49"/>
      <c r="BJ25" s="99"/>
      <c r="BK25" s="100"/>
    </row>
    <row r="26" spans="1:63" ht="6" customHeight="1">
      <c r="A26" s="106"/>
      <c r="B26" s="14"/>
      <c r="C26" s="48"/>
      <c r="D26" s="48"/>
      <c r="E26" s="48"/>
      <c r="F26" s="48"/>
      <c r="G26" s="48"/>
      <c r="H26" s="48"/>
      <c r="I26" s="48"/>
      <c r="J26" s="48"/>
      <c r="K26" s="48"/>
      <c r="L26" s="48"/>
      <c r="M26" s="48"/>
      <c r="N26" s="48"/>
      <c r="O26" s="48"/>
      <c r="P26" s="48"/>
      <c r="Q26" s="48"/>
      <c r="R26" s="48"/>
      <c r="S26" s="49"/>
      <c r="T26" s="99"/>
      <c r="U26" s="100"/>
      <c r="V26" s="106"/>
      <c r="W26" s="14"/>
      <c r="X26" s="48"/>
      <c r="Y26" s="48"/>
      <c r="Z26" s="48"/>
      <c r="AA26" s="48"/>
      <c r="AB26" s="48"/>
      <c r="AC26" s="48"/>
      <c r="AD26" s="48"/>
      <c r="AE26" s="48"/>
      <c r="AF26" s="48"/>
      <c r="AG26" s="48"/>
      <c r="AH26" s="48"/>
      <c r="AI26" s="48"/>
      <c r="AJ26" s="48"/>
      <c r="AK26" s="48"/>
      <c r="AL26" s="48"/>
      <c r="AM26" s="48"/>
      <c r="AN26" s="49"/>
      <c r="AO26" s="99"/>
      <c r="AP26" s="100"/>
      <c r="AQ26" s="106"/>
      <c r="AR26" s="14"/>
      <c r="AS26" s="48"/>
      <c r="AT26" s="48"/>
      <c r="AU26" s="48"/>
      <c r="AV26" s="48"/>
      <c r="AW26" s="48"/>
      <c r="AX26" s="48"/>
      <c r="AY26" s="48"/>
      <c r="AZ26" s="48"/>
      <c r="BA26" s="48"/>
      <c r="BB26" s="48"/>
      <c r="BC26" s="48"/>
      <c r="BD26" s="48"/>
      <c r="BE26" s="48"/>
      <c r="BF26" s="48"/>
      <c r="BG26" s="48"/>
      <c r="BH26" s="48"/>
      <c r="BI26" s="49"/>
      <c r="BJ26" s="99"/>
      <c r="BK26" s="100"/>
    </row>
    <row r="27" spans="1:63" ht="6" customHeight="1">
      <c r="A27" s="106"/>
      <c r="B27" s="14"/>
      <c r="C27" s="48"/>
      <c r="D27" s="48"/>
      <c r="E27" s="48"/>
      <c r="F27" s="48"/>
      <c r="G27" s="48"/>
      <c r="H27" s="48"/>
      <c r="I27" s="48"/>
      <c r="J27" s="48"/>
      <c r="K27" s="48"/>
      <c r="L27" s="48"/>
      <c r="M27" s="48"/>
      <c r="N27" s="48"/>
      <c r="O27" s="48"/>
      <c r="P27" s="48"/>
      <c r="Q27" s="48"/>
      <c r="R27" s="48"/>
      <c r="S27" s="49"/>
      <c r="T27" s="99"/>
      <c r="U27" s="100"/>
      <c r="V27" s="106"/>
      <c r="W27" s="14"/>
      <c r="X27" s="48"/>
      <c r="Y27" s="48"/>
      <c r="Z27" s="48"/>
      <c r="AA27" s="48"/>
      <c r="AB27" s="48"/>
      <c r="AC27" s="48"/>
      <c r="AD27" s="48"/>
      <c r="AE27" s="48"/>
      <c r="AF27" s="48"/>
      <c r="AG27" s="48"/>
      <c r="AH27" s="48"/>
      <c r="AI27" s="48"/>
      <c r="AJ27" s="48"/>
      <c r="AK27" s="48"/>
      <c r="AL27" s="48"/>
      <c r="AM27" s="48"/>
      <c r="AN27" s="49"/>
      <c r="AO27" s="99"/>
      <c r="AP27" s="100"/>
      <c r="AQ27" s="106"/>
      <c r="AR27" s="14"/>
      <c r="AS27" s="48"/>
      <c r="AT27" s="48"/>
      <c r="AU27" s="48"/>
      <c r="AV27" s="48"/>
      <c r="AW27" s="48"/>
      <c r="AX27" s="48"/>
      <c r="AY27" s="48"/>
      <c r="AZ27" s="48"/>
      <c r="BA27" s="48"/>
      <c r="BB27" s="48"/>
      <c r="BC27" s="48"/>
      <c r="BD27" s="48"/>
      <c r="BE27" s="48"/>
      <c r="BF27" s="48"/>
      <c r="BG27" s="48"/>
      <c r="BH27" s="48"/>
      <c r="BI27" s="49"/>
      <c r="BJ27" s="99"/>
      <c r="BK27" s="100"/>
    </row>
    <row r="28" spans="1:63" ht="6" customHeight="1">
      <c r="A28" s="106"/>
      <c r="B28" s="9"/>
      <c r="S28" s="4"/>
      <c r="T28" s="99"/>
      <c r="U28" s="100"/>
      <c r="V28" s="106"/>
      <c r="W28" s="9"/>
      <c r="X28" s="12"/>
      <c r="Y28" s="12"/>
      <c r="Z28" s="12"/>
      <c r="AA28" s="12"/>
      <c r="AB28" s="12"/>
      <c r="AC28" s="12"/>
      <c r="AD28" s="12"/>
      <c r="AE28" s="12"/>
      <c r="AF28" s="12"/>
      <c r="AG28" s="12"/>
      <c r="AH28" s="12"/>
      <c r="AI28" s="12"/>
      <c r="AJ28" s="12"/>
      <c r="AK28" s="12"/>
      <c r="AL28" s="12"/>
      <c r="AM28" s="12"/>
      <c r="AN28" s="20"/>
      <c r="AO28" s="99"/>
      <c r="AP28" s="100"/>
      <c r="AQ28" s="106"/>
      <c r="AR28" s="9"/>
      <c r="BI28" s="4"/>
      <c r="BJ28" s="99"/>
      <c r="BK28" s="100"/>
    </row>
    <row r="29" spans="1:63" ht="6" customHeight="1">
      <c r="A29" s="106"/>
      <c r="B29" s="9"/>
      <c r="S29" s="4"/>
      <c r="T29" s="99"/>
      <c r="U29" s="100"/>
      <c r="V29" s="106"/>
      <c r="W29" s="9"/>
      <c r="AN29" s="4"/>
      <c r="AO29" s="99"/>
      <c r="AP29" s="100"/>
      <c r="AQ29" s="106"/>
      <c r="AR29" s="9"/>
      <c r="BI29" s="4"/>
      <c r="BJ29" s="99"/>
      <c r="BK29" s="100"/>
    </row>
    <row r="30" spans="1:63" ht="6" customHeight="1">
      <c r="A30" s="106"/>
      <c r="B30" s="9"/>
      <c r="S30" s="4"/>
      <c r="T30" s="99"/>
      <c r="U30" s="100"/>
      <c r="V30" s="106"/>
      <c r="W30" s="9"/>
      <c r="AN30" s="4"/>
      <c r="AO30" s="99"/>
      <c r="AP30" s="100"/>
      <c r="AQ30" s="106"/>
      <c r="AR30" s="9"/>
      <c r="BI30" s="4"/>
      <c r="BJ30" s="99"/>
      <c r="BK30" s="100"/>
    </row>
    <row r="31" spans="1:63" ht="6" customHeight="1">
      <c r="A31" s="106"/>
      <c r="B31" s="9"/>
      <c r="C31" s="95" t="s">
        <v>1</v>
      </c>
      <c r="D31" s="95"/>
      <c r="I31" s="86" t="s">
        <v>8</v>
      </c>
      <c r="J31" s="86"/>
      <c r="K31" s="86"/>
      <c r="L31" s="86"/>
      <c r="M31" s="86"/>
      <c r="S31" s="4"/>
      <c r="T31" s="99"/>
      <c r="U31" s="100"/>
      <c r="V31" s="106"/>
      <c r="W31" s="9"/>
      <c r="X31" s="95" t="s">
        <v>1</v>
      </c>
      <c r="Y31" s="95"/>
      <c r="AD31" s="86" t="s">
        <v>8</v>
      </c>
      <c r="AE31" s="86"/>
      <c r="AF31" s="86"/>
      <c r="AG31" s="86"/>
      <c r="AH31" s="86"/>
      <c r="AN31" s="4"/>
      <c r="AO31" s="99"/>
      <c r="AP31" s="100"/>
      <c r="AQ31" s="106"/>
      <c r="AR31" s="9"/>
      <c r="AS31" s="95" t="s">
        <v>1</v>
      </c>
      <c r="AT31" s="95"/>
      <c r="AY31" s="86" t="s">
        <v>8</v>
      </c>
      <c r="AZ31" s="86"/>
      <c r="BA31" s="86"/>
      <c r="BB31" s="86"/>
      <c r="BC31" s="86"/>
      <c r="BI31" s="4"/>
      <c r="BJ31" s="99"/>
      <c r="BK31" s="100"/>
    </row>
    <row r="32" spans="1:63" ht="6" customHeight="1">
      <c r="A32" s="106"/>
      <c r="B32" s="9"/>
      <c r="C32" s="96"/>
      <c r="D32" s="96"/>
      <c r="I32" s="86"/>
      <c r="J32" s="86"/>
      <c r="K32" s="86"/>
      <c r="L32" s="86"/>
      <c r="M32" s="86"/>
      <c r="S32" s="4"/>
      <c r="T32" s="99"/>
      <c r="U32" s="100"/>
      <c r="V32" s="106"/>
      <c r="W32" s="9"/>
      <c r="X32" s="96"/>
      <c r="Y32" s="96"/>
      <c r="AD32" s="86"/>
      <c r="AE32" s="86"/>
      <c r="AF32" s="86"/>
      <c r="AG32" s="86"/>
      <c r="AH32" s="86"/>
      <c r="AN32" s="4"/>
      <c r="AO32" s="99"/>
      <c r="AP32" s="100"/>
      <c r="AQ32" s="106"/>
      <c r="AR32" s="9"/>
      <c r="AS32" s="96"/>
      <c r="AT32" s="96"/>
      <c r="AY32" s="86"/>
      <c r="AZ32" s="86"/>
      <c r="BA32" s="86"/>
      <c r="BB32" s="86"/>
      <c r="BC32" s="86"/>
      <c r="BI32" s="4"/>
      <c r="BJ32" s="99"/>
      <c r="BK32" s="100"/>
    </row>
    <row r="33" spans="1:63" ht="6" customHeight="1">
      <c r="A33" s="106"/>
      <c r="B33" s="9"/>
      <c r="C33" s="84">
        <v>0</v>
      </c>
      <c r="D33" s="84">
        <v>9</v>
      </c>
      <c r="I33" s="84">
        <v>0</v>
      </c>
      <c r="J33" s="84">
        <v>0</v>
      </c>
      <c r="K33" s="84" t="str">
        <f>MID(入力シート!D5,1,1)</f>
        <v/>
      </c>
      <c r="L33" s="84" t="str">
        <f>MID(入力シート!D5,2,1)</f>
        <v/>
      </c>
      <c r="M33" s="84" t="str">
        <f>MID(入力シート!D5,3,1)</f>
        <v/>
      </c>
      <c r="N33" s="84" t="str">
        <f>MID(入力シート!D5,4,1)</f>
        <v/>
      </c>
      <c r="O33" s="84" t="str">
        <f>MID(入力シート!D5,5,1)</f>
        <v/>
      </c>
      <c r="P33" s="84" t="str">
        <f>MID(入力シート!D5,6,1)</f>
        <v/>
      </c>
      <c r="Q33" s="84" t="str">
        <f>MID(入力シート!D5,7,1)</f>
        <v/>
      </c>
      <c r="R33" s="84" t="str">
        <f>MID(入力シート!D5,8,1)</f>
        <v/>
      </c>
      <c r="S33" s="10"/>
      <c r="T33" s="99"/>
      <c r="U33" s="100"/>
      <c r="V33" s="106"/>
      <c r="W33" s="9"/>
      <c r="X33" s="84">
        <v>0</v>
      </c>
      <c r="Y33" s="84">
        <v>9</v>
      </c>
      <c r="AD33" s="84">
        <v>0</v>
      </c>
      <c r="AE33" s="84">
        <v>0</v>
      </c>
      <c r="AF33" s="84" t="str">
        <f>MID(入力シート!D5,1,1)</f>
        <v/>
      </c>
      <c r="AG33" s="84" t="str">
        <f>MID(入力シート!D5,2,1)</f>
        <v/>
      </c>
      <c r="AH33" s="84" t="str">
        <f>MID(入力シート!D5,3,1)</f>
        <v/>
      </c>
      <c r="AI33" s="84" t="str">
        <f>MID(入力シート!D5,4,1)</f>
        <v/>
      </c>
      <c r="AJ33" s="84" t="str">
        <f>MID(入力シート!D5,5,1)</f>
        <v/>
      </c>
      <c r="AK33" s="84" t="str">
        <f>MID(入力シート!D5,6,1)</f>
        <v/>
      </c>
      <c r="AL33" s="84" t="str">
        <f>MID(入力シート!D5,7,1)</f>
        <v/>
      </c>
      <c r="AM33" s="84" t="str">
        <f>MID(入力シート!D5,8,1)</f>
        <v/>
      </c>
      <c r="AN33" s="10"/>
      <c r="AO33" s="99"/>
      <c r="AP33" s="100"/>
      <c r="AQ33" s="106"/>
      <c r="AR33" s="9"/>
      <c r="AS33" s="84">
        <v>0</v>
      </c>
      <c r="AT33" s="84">
        <v>9</v>
      </c>
      <c r="AY33" s="84">
        <v>0</v>
      </c>
      <c r="AZ33" s="84">
        <v>0</v>
      </c>
      <c r="BA33" s="84" t="str">
        <f>MID(入力シート!D5,1,1)</f>
        <v/>
      </c>
      <c r="BB33" s="84" t="str">
        <f>MID(入力シート!D5,2,1)</f>
        <v/>
      </c>
      <c r="BC33" s="84" t="str">
        <f>MID(入力シート!D5,3,1)</f>
        <v/>
      </c>
      <c r="BD33" s="84" t="str">
        <f>MID(入力シート!D5,4,1)</f>
        <v/>
      </c>
      <c r="BE33" s="84" t="str">
        <f>MID(入力シート!D5,5,1)</f>
        <v/>
      </c>
      <c r="BF33" s="84" t="str">
        <f>MID(入力シート!D5,6,1)</f>
        <v/>
      </c>
      <c r="BG33" s="84" t="str">
        <f>MID(入力シート!D5,7,1)</f>
        <v/>
      </c>
      <c r="BH33" s="84" t="str">
        <f>MID(入力シート!D5,8,1)</f>
        <v/>
      </c>
      <c r="BI33" s="10"/>
      <c r="BJ33" s="99"/>
      <c r="BK33" s="100"/>
    </row>
    <row r="34" spans="1:63" ht="6" customHeight="1">
      <c r="A34" s="106"/>
      <c r="B34" s="9"/>
      <c r="C34" s="84"/>
      <c r="D34" s="84"/>
      <c r="I34" s="84"/>
      <c r="J34" s="84"/>
      <c r="K34" s="84"/>
      <c r="L34" s="84"/>
      <c r="M34" s="84"/>
      <c r="N34" s="84"/>
      <c r="O34" s="84"/>
      <c r="P34" s="84"/>
      <c r="Q34" s="84"/>
      <c r="R34" s="84"/>
      <c r="S34" s="10"/>
      <c r="T34" s="99"/>
      <c r="U34" s="100"/>
      <c r="V34" s="106"/>
      <c r="W34" s="9"/>
      <c r="X34" s="84"/>
      <c r="Y34" s="84"/>
      <c r="AD34" s="84"/>
      <c r="AE34" s="84"/>
      <c r="AF34" s="84"/>
      <c r="AG34" s="84"/>
      <c r="AH34" s="84"/>
      <c r="AI34" s="84"/>
      <c r="AJ34" s="84"/>
      <c r="AK34" s="84"/>
      <c r="AL34" s="84"/>
      <c r="AM34" s="84"/>
      <c r="AN34" s="10"/>
      <c r="AO34" s="99"/>
      <c r="AP34" s="100"/>
      <c r="AQ34" s="106"/>
      <c r="AR34" s="9"/>
      <c r="AS34" s="84"/>
      <c r="AT34" s="84"/>
      <c r="AY34" s="84"/>
      <c r="AZ34" s="84"/>
      <c r="BA34" s="84"/>
      <c r="BB34" s="84"/>
      <c r="BC34" s="84"/>
      <c r="BD34" s="84"/>
      <c r="BE34" s="84"/>
      <c r="BF34" s="84"/>
      <c r="BG34" s="84"/>
      <c r="BH34" s="84"/>
      <c r="BI34" s="10"/>
      <c r="BJ34" s="99"/>
      <c r="BK34" s="100"/>
    </row>
    <row r="35" spans="1:63" ht="6" customHeight="1">
      <c r="A35" s="106"/>
      <c r="B35" s="9"/>
      <c r="C35" s="84"/>
      <c r="D35" s="84"/>
      <c r="I35" s="84"/>
      <c r="J35" s="84"/>
      <c r="K35" s="84"/>
      <c r="L35" s="84"/>
      <c r="M35" s="84"/>
      <c r="N35" s="84"/>
      <c r="O35" s="84"/>
      <c r="P35" s="84"/>
      <c r="Q35" s="84"/>
      <c r="R35" s="84"/>
      <c r="S35" s="10"/>
      <c r="T35" s="99"/>
      <c r="U35" s="100"/>
      <c r="V35" s="106"/>
      <c r="W35" s="9"/>
      <c r="X35" s="84"/>
      <c r="Y35" s="84"/>
      <c r="AD35" s="84"/>
      <c r="AE35" s="84"/>
      <c r="AF35" s="84"/>
      <c r="AG35" s="84"/>
      <c r="AH35" s="84"/>
      <c r="AI35" s="84"/>
      <c r="AJ35" s="84"/>
      <c r="AK35" s="84"/>
      <c r="AL35" s="84"/>
      <c r="AM35" s="84"/>
      <c r="AN35" s="10"/>
      <c r="AO35" s="99"/>
      <c r="AP35" s="100"/>
      <c r="AQ35" s="106"/>
      <c r="AR35" s="9"/>
      <c r="AS35" s="84"/>
      <c r="AT35" s="84"/>
      <c r="AY35" s="84"/>
      <c r="AZ35" s="84"/>
      <c r="BA35" s="84"/>
      <c r="BB35" s="84"/>
      <c r="BC35" s="84"/>
      <c r="BD35" s="84"/>
      <c r="BE35" s="84"/>
      <c r="BF35" s="84"/>
      <c r="BG35" s="84"/>
      <c r="BH35" s="84"/>
      <c r="BI35" s="10"/>
      <c r="BJ35" s="99"/>
      <c r="BK35" s="100"/>
    </row>
    <row r="36" spans="1:63" ht="6" customHeight="1">
      <c r="A36" s="106"/>
      <c r="B36" s="9"/>
      <c r="C36" s="61" t="s">
        <v>9</v>
      </c>
      <c r="D36" s="61"/>
      <c r="E36" s="5"/>
      <c r="F36" s="5"/>
      <c r="G36" s="86" t="s">
        <v>10</v>
      </c>
      <c r="H36" s="86"/>
      <c r="I36" s="86"/>
      <c r="J36" s="5"/>
      <c r="K36" s="87" t="s">
        <v>11</v>
      </c>
      <c r="L36" s="87"/>
      <c r="M36" s="87"/>
      <c r="N36" s="5"/>
      <c r="O36" s="5"/>
      <c r="P36" s="5"/>
      <c r="Q36" s="88" t="s">
        <v>12</v>
      </c>
      <c r="R36" s="88"/>
      <c r="S36" s="89"/>
      <c r="T36" s="99"/>
      <c r="U36" s="100"/>
      <c r="V36" s="106"/>
      <c r="W36" s="9"/>
      <c r="X36" s="61" t="s">
        <v>9</v>
      </c>
      <c r="Y36" s="61"/>
      <c r="Z36" s="5"/>
      <c r="AA36" s="5"/>
      <c r="AB36" s="86" t="s">
        <v>10</v>
      </c>
      <c r="AC36" s="86"/>
      <c r="AD36" s="86"/>
      <c r="AE36" s="5"/>
      <c r="AF36" s="87" t="s">
        <v>11</v>
      </c>
      <c r="AG36" s="87"/>
      <c r="AH36" s="87"/>
      <c r="AI36" s="5"/>
      <c r="AJ36" s="5"/>
      <c r="AK36" s="5"/>
      <c r="AL36" s="88" t="s">
        <v>12</v>
      </c>
      <c r="AM36" s="88"/>
      <c r="AN36" s="89"/>
      <c r="AO36" s="99"/>
      <c r="AP36" s="100"/>
      <c r="AQ36" s="106"/>
      <c r="AR36" s="9"/>
      <c r="AS36" s="61" t="s">
        <v>9</v>
      </c>
      <c r="AT36" s="61"/>
      <c r="AU36" s="5"/>
      <c r="AV36" s="5"/>
      <c r="AW36" s="86" t="s">
        <v>10</v>
      </c>
      <c r="AX36" s="86"/>
      <c r="AY36" s="86"/>
      <c r="AZ36" s="5"/>
      <c r="BA36" s="87" t="s">
        <v>11</v>
      </c>
      <c r="BB36" s="87"/>
      <c r="BC36" s="87"/>
      <c r="BD36" s="5"/>
      <c r="BE36" s="5"/>
      <c r="BF36" s="5"/>
      <c r="BG36" s="88" t="s">
        <v>12</v>
      </c>
      <c r="BH36" s="88"/>
      <c r="BI36" s="89"/>
      <c r="BJ36" s="99"/>
      <c r="BK36" s="100"/>
    </row>
    <row r="37" spans="1:63" ht="6" customHeight="1">
      <c r="A37" s="106"/>
      <c r="B37" s="9"/>
      <c r="C37" s="64"/>
      <c r="D37" s="64"/>
      <c r="E37" s="5"/>
      <c r="F37" s="5"/>
      <c r="G37" s="86"/>
      <c r="H37" s="86"/>
      <c r="I37" s="86"/>
      <c r="J37" s="5"/>
      <c r="K37" s="86"/>
      <c r="L37" s="86"/>
      <c r="M37" s="86"/>
      <c r="N37" s="5"/>
      <c r="O37" s="5"/>
      <c r="P37" s="5"/>
      <c r="Q37" s="88"/>
      <c r="R37" s="88"/>
      <c r="S37" s="89"/>
      <c r="T37" s="99"/>
      <c r="U37" s="100"/>
      <c r="V37" s="106"/>
      <c r="W37" s="9"/>
      <c r="X37" s="64"/>
      <c r="Y37" s="64"/>
      <c r="Z37" s="5"/>
      <c r="AA37" s="5"/>
      <c r="AB37" s="86"/>
      <c r="AC37" s="86"/>
      <c r="AD37" s="86"/>
      <c r="AE37" s="5"/>
      <c r="AF37" s="86"/>
      <c r="AG37" s="86"/>
      <c r="AH37" s="86"/>
      <c r="AI37" s="5"/>
      <c r="AJ37" s="5"/>
      <c r="AK37" s="5"/>
      <c r="AL37" s="88"/>
      <c r="AM37" s="88"/>
      <c r="AN37" s="89"/>
      <c r="AO37" s="99"/>
      <c r="AP37" s="100"/>
      <c r="AQ37" s="106"/>
      <c r="AR37" s="9"/>
      <c r="AS37" s="64"/>
      <c r="AT37" s="64"/>
      <c r="AU37" s="5"/>
      <c r="AV37" s="5"/>
      <c r="AW37" s="86"/>
      <c r="AX37" s="86"/>
      <c r="AY37" s="86"/>
      <c r="AZ37" s="5"/>
      <c r="BA37" s="86"/>
      <c r="BB37" s="86"/>
      <c r="BC37" s="86"/>
      <c r="BD37" s="5"/>
      <c r="BE37" s="5"/>
      <c r="BF37" s="5"/>
      <c r="BG37" s="88"/>
      <c r="BH37" s="88"/>
      <c r="BI37" s="89"/>
      <c r="BJ37" s="99"/>
      <c r="BK37" s="100"/>
    </row>
    <row r="38" spans="1:63" ht="6" customHeight="1">
      <c r="A38" s="106"/>
      <c r="B38" s="9"/>
      <c r="C38" s="84">
        <v>5</v>
      </c>
      <c r="D38" s="84" t="str">
        <f>MID(入力シート!D7,1,1)</f>
        <v/>
      </c>
      <c r="E38" s="84" t="str">
        <f>MID(入力シート!D7,2,1)</f>
        <v/>
      </c>
      <c r="F38" s="12"/>
      <c r="G38" s="84">
        <v>0</v>
      </c>
      <c r="H38" s="84" t="str">
        <f>MID(入力シート!D9,1,1)</f>
        <v/>
      </c>
      <c r="I38" s="84" t="str">
        <f>MID(入力シート!D9,2,1)</f>
        <v/>
      </c>
      <c r="J38" s="12"/>
      <c r="K38" s="84">
        <v>0</v>
      </c>
      <c r="L38" s="84">
        <v>1</v>
      </c>
      <c r="M38" s="12"/>
      <c r="N38" s="12"/>
      <c r="O38" s="12"/>
      <c r="P38" s="12"/>
      <c r="Q38" s="84">
        <v>1</v>
      </c>
      <c r="R38" s="84">
        <v>6</v>
      </c>
      <c r="S38" s="4"/>
      <c r="T38" s="99"/>
      <c r="U38" s="100"/>
      <c r="V38" s="106"/>
      <c r="W38" s="9"/>
      <c r="X38" s="84">
        <v>5</v>
      </c>
      <c r="Y38" s="84" t="str">
        <f>MID(入力シート!D7,1,1)</f>
        <v/>
      </c>
      <c r="Z38" s="84" t="str">
        <f>MID(入力シート!D7,2,1)</f>
        <v/>
      </c>
      <c r="AA38" s="12"/>
      <c r="AB38" s="84">
        <v>0</v>
      </c>
      <c r="AC38" s="84" t="str">
        <f>MID(入力シート!D9,1,1)</f>
        <v/>
      </c>
      <c r="AD38" s="84" t="str">
        <f>MID(入力シート!D9,2,1)</f>
        <v/>
      </c>
      <c r="AE38" s="12"/>
      <c r="AF38" s="84">
        <v>0</v>
      </c>
      <c r="AG38" s="84">
        <v>1</v>
      </c>
      <c r="AH38" s="12"/>
      <c r="AI38" s="12"/>
      <c r="AJ38" s="12"/>
      <c r="AK38" s="12"/>
      <c r="AL38" s="84">
        <v>1</v>
      </c>
      <c r="AM38" s="84">
        <v>6</v>
      </c>
      <c r="AN38" s="4"/>
      <c r="AO38" s="99"/>
      <c r="AP38" s="100"/>
      <c r="AQ38" s="106"/>
      <c r="AR38" s="9"/>
      <c r="AS38" s="84">
        <v>5</v>
      </c>
      <c r="AT38" s="84" t="str">
        <f>MID(入力シート!D7,1,1)</f>
        <v/>
      </c>
      <c r="AU38" s="84" t="str">
        <f>MID(入力シート!D7,2,1)</f>
        <v/>
      </c>
      <c r="AV38" s="12"/>
      <c r="AW38" s="84">
        <v>0</v>
      </c>
      <c r="AX38" s="84" t="str">
        <f>MID(入力シート!D9,1,1)</f>
        <v/>
      </c>
      <c r="AY38" s="84" t="str">
        <f>MID(入力シート!D9,2,1)</f>
        <v/>
      </c>
      <c r="AZ38" s="12"/>
      <c r="BA38" s="84">
        <v>0</v>
      </c>
      <c r="BB38" s="84">
        <v>1</v>
      </c>
      <c r="BC38" s="12"/>
      <c r="BD38" s="12"/>
      <c r="BE38" s="12"/>
      <c r="BF38" s="12"/>
      <c r="BG38" s="84">
        <v>1</v>
      </c>
      <c r="BH38" s="84">
        <v>6</v>
      </c>
      <c r="BI38" s="4"/>
      <c r="BJ38" s="99"/>
      <c r="BK38" s="100"/>
    </row>
    <row r="39" spans="1:63" ht="6" customHeight="1">
      <c r="A39" s="106"/>
      <c r="B39" s="9"/>
      <c r="C39" s="84"/>
      <c r="D39" s="84"/>
      <c r="E39" s="84"/>
      <c r="F39" s="12"/>
      <c r="G39" s="84"/>
      <c r="H39" s="84"/>
      <c r="I39" s="84"/>
      <c r="J39" s="12"/>
      <c r="K39" s="84"/>
      <c r="L39" s="84"/>
      <c r="M39" s="12"/>
      <c r="N39" s="12"/>
      <c r="O39" s="12"/>
      <c r="P39" s="12"/>
      <c r="Q39" s="84"/>
      <c r="R39" s="84"/>
      <c r="S39" s="4"/>
      <c r="T39" s="99"/>
      <c r="U39" s="100"/>
      <c r="V39" s="106"/>
      <c r="W39" s="9"/>
      <c r="X39" s="84"/>
      <c r="Y39" s="84"/>
      <c r="Z39" s="84"/>
      <c r="AA39" s="12"/>
      <c r="AB39" s="84"/>
      <c r="AC39" s="84"/>
      <c r="AD39" s="84"/>
      <c r="AE39" s="12"/>
      <c r="AF39" s="84"/>
      <c r="AG39" s="84"/>
      <c r="AH39" s="12"/>
      <c r="AI39" s="12"/>
      <c r="AJ39" s="12"/>
      <c r="AK39" s="12"/>
      <c r="AL39" s="84"/>
      <c r="AM39" s="84"/>
      <c r="AN39" s="4"/>
      <c r="AO39" s="99"/>
      <c r="AP39" s="100"/>
      <c r="AQ39" s="106"/>
      <c r="AR39" s="9"/>
      <c r="AS39" s="84"/>
      <c r="AT39" s="84"/>
      <c r="AU39" s="84"/>
      <c r="AV39" s="12"/>
      <c r="AW39" s="84"/>
      <c r="AX39" s="84"/>
      <c r="AY39" s="84"/>
      <c r="AZ39" s="12"/>
      <c r="BA39" s="84"/>
      <c r="BB39" s="84"/>
      <c r="BC39" s="12"/>
      <c r="BD39" s="12"/>
      <c r="BE39" s="12"/>
      <c r="BF39" s="12"/>
      <c r="BG39" s="84"/>
      <c r="BH39" s="84"/>
      <c r="BI39" s="4"/>
      <c r="BJ39" s="99"/>
      <c r="BK39" s="100"/>
    </row>
    <row r="40" spans="1:63" ht="6" customHeight="1">
      <c r="A40" s="106"/>
      <c r="B40" s="9"/>
      <c r="C40" s="84"/>
      <c r="D40" s="84"/>
      <c r="E40" s="84"/>
      <c r="F40" s="12"/>
      <c r="G40" s="84"/>
      <c r="H40" s="84"/>
      <c r="I40" s="84"/>
      <c r="J40" s="12"/>
      <c r="K40" s="84"/>
      <c r="L40" s="84"/>
      <c r="M40" s="12"/>
      <c r="N40" s="12"/>
      <c r="O40" s="12"/>
      <c r="P40" s="12"/>
      <c r="Q40" s="84"/>
      <c r="R40" s="84"/>
      <c r="S40" s="4"/>
      <c r="T40" s="99"/>
      <c r="U40" s="100"/>
      <c r="V40" s="106"/>
      <c r="W40" s="9"/>
      <c r="X40" s="84"/>
      <c r="Y40" s="84"/>
      <c r="Z40" s="84"/>
      <c r="AA40" s="12"/>
      <c r="AB40" s="84"/>
      <c r="AC40" s="84"/>
      <c r="AD40" s="84"/>
      <c r="AE40" s="12"/>
      <c r="AF40" s="84"/>
      <c r="AG40" s="84"/>
      <c r="AH40" s="12"/>
      <c r="AI40" s="12"/>
      <c r="AJ40" s="12"/>
      <c r="AK40" s="12"/>
      <c r="AL40" s="84"/>
      <c r="AM40" s="84"/>
      <c r="AN40" s="4"/>
      <c r="AO40" s="99"/>
      <c r="AP40" s="100"/>
      <c r="AQ40" s="106"/>
      <c r="AR40" s="9"/>
      <c r="AS40" s="84"/>
      <c r="AT40" s="84"/>
      <c r="AU40" s="84"/>
      <c r="AV40" s="12"/>
      <c r="AW40" s="84"/>
      <c r="AX40" s="84"/>
      <c r="AY40" s="84"/>
      <c r="AZ40" s="12"/>
      <c r="BA40" s="84"/>
      <c r="BB40" s="84"/>
      <c r="BC40" s="12"/>
      <c r="BD40" s="12"/>
      <c r="BE40" s="12"/>
      <c r="BF40" s="12"/>
      <c r="BG40" s="84"/>
      <c r="BH40" s="84"/>
      <c r="BI40" s="4"/>
      <c r="BJ40" s="99"/>
      <c r="BK40" s="100"/>
    </row>
    <row r="41" spans="1:63" ht="6" customHeight="1">
      <c r="A41" s="106"/>
      <c r="B41" s="9"/>
      <c r="C41" s="86" t="s">
        <v>77</v>
      </c>
      <c r="D41" s="86"/>
      <c r="E41" s="86"/>
      <c r="F41" s="86"/>
      <c r="G41" s="86"/>
      <c r="H41" s="86"/>
      <c r="I41" s="86"/>
      <c r="J41" s="86"/>
      <c r="K41" s="86"/>
      <c r="L41" s="86"/>
      <c r="M41" s="86"/>
      <c r="N41" s="86"/>
      <c r="S41" s="4"/>
      <c r="T41" s="99"/>
      <c r="U41" s="100"/>
      <c r="V41" s="106"/>
      <c r="W41" s="9"/>
      <c r="X41" s="86" t="s">
        <v>77</v>
      </c>
      <c r="Y41" s="86"/>
      <c r="Z41" s="86"/>
      <c r="AA41" s="86"/>
      <c r="AB41" s="86"/>
      <c r="AC41" s="86"/>
      <c r="AD41" s="86"/>
      <c r="AE41" s="86"/>
      <c r="AF41" s="86"/>
      <c r="AG41" s="86"/>
      <c r="AH41" s="86"/>
      <c r="AI41" s="86"/>
      <c r="AN41" s="4"/>
      <c r="AO41" s="99"/>
      <c r="AP41" s="100"/>
      <c r="AQ41" s="106"/>
      <c r="AR41" s="9"/>
      <c r="AS41" s="86" t="s">
        <v>77</v>
      </c>
      <c r="AT41" s="86"/>
      <c r="AU41" s="86"/>
      <c r="AV41" s="86"/>
      <c r="AW41" s="86"/>
      <c r="AX41" s="86"/>
      <c r="AY41" s="86"/>
      <c r="AZ41" s="86"/>
      <c r="BA41" s="86"/>
      <c r="BB41" s="86"/>
      <c r="BC41" s="86"/>
      <c r="BD41" s="86"/>
      <c r="BI41" s="4"/>
      <c r="BJ41" s="99"/>
      <c r="BK41" s="100"/>
    </row>
    <row r="42" spans="1:63" ht="6" customHeight="1">
      <c r="A42" s="106"/>
      <c r="B42" s="9"/>
      <c r="C42" s="86"/>
      <c r="D42" s="86"/>
      <c r="E42" s="86"/>
      <c r="F42" s="86"/>
      <c r="G42" s="86"/>
      <c r="H42" s="86"/>
      <c r="I42" s="86"/>
      <c r="J42" s="86"/>
      <c r="K42" s="86"/>
      <c r="L42" s="86"/>
      <c r="M42" s="86"/>
      <c r="N42" s="86"/>
      <c r="S42" s="4"/>
      <c r="T42" s="99"/>
      <c r="U42" s="100"/>
      <c r="V42" s="106"/>
      <c r="W42" s="9"/>
      <c r="X42" s="86"/>
      <c r="Y42" s="86"/>
      <c r="Z42" s="86"/>
      <c r="AA42" s="86"/>
      <c r="AB42" s="86"/>
      <c r="AC42" s="86"/>
      <c r="AD42" s="86"/>
      <c r="AE42" s="86"/>
      <c r="AF42" s="86"/>
      <c r="AG42" s="86"/>
      <c r="AH42" s="86"/>
      <c r="AI42" s="86"/>
      <c r="AN42" s="4"/>
      <c r="AO42" s="99"/>
      <c r="AP42" s="100"/>
      <c r="AQ42" s="106"/>
      <c r="AR42" s="9"/>
      <c r="AS42" s="86"/>
      <c r="AT42" s="86"/>
      <c r="AU42" s="86"/>
      <c r="AV42" s="86"/>
      <c r="AW42" s="86"/>
      <c r="AX42" s="86"/>
      <c r="AY42" s="86"/>
      <c r="AZ42" s="86"/>
      <c r="BA42" s="86"/>
      <c r="BB42" s="86"/>
      <c r="BC42" s="86"/>
      <c r="BD42" s="86"/>
      <c r="BI42" s="4"/>
      <c r="BJ42" s="99"/>
      <c r="BK42" s="100"/>
    </row>
    <row r="43" spans="1:63" ht="6" customHeight="1">
      <c r="A43" s="106"/>
      <c r="B43" s="9"/>
      <c r="C43" s="84" t="str">
        <f>MID(入力シート!$D$11,1,1)</f>
        <v/>
      </c>
      <c r="D43" s="84" t="str">
        <f>MID(入力シート!$D$11,2,1)</f>
        <v/>
      </c>
      <c r="E43" s="84" t="str">
        <f>MID(入力シート!$D$11,3,1)</f>
        <v/>
      </c>
      <c r="F43" s="84" t="str">
        <f>MID(入力シート!$D$11,4,1)</f>
        <v/>
      </c>
      <c r="G43" s="84" t="str">
        <f>MID(入力シート!$D$11,5,1)</f>
        <v/>
      </c>
      <c r="H43" s="84" t="str">
        <f>MID(入力シート!$D$11,6,1)</f>
        <v/>
      </c>
      <c r="I43" s="84" t="str">
        <f>MID(入力シート!$D$11,7,1)</f>
        <v/>
      </c>
      <c r="J43" s="85" t="s">
        <v>13</v>
      </c>
      <c r="K43" s="85"/>
      <c r="L43" s="84" t="str">
        <f>MID(入力シート!$D$13,1,1)</f>
        <v/>
      </c>
      <c r="M43" s="84" t="str">
        <f>MID(入力シート!$D$13,2,1)</f>
        <v/>
      </c>
      <c r="N43" s="84" t="str">
        <f>MID(入力シート!$D$13,3,1)</f>
        <v/>
      </c>
      <c r="O43" s="84" t="str">
        <f>MID(入力シート!$D$13,4,1)</f>
        <v/>
      </c>
      <c r="P43" s="84" t="str">
        <f>MID(入力シート!$D$13,5,1)</f>
        <v/>
      </c>
      <c r="Q43" s="84" t="str">
        <f>MID(入力シート!$D$13,6,1)</f>
        <v/>
      </c>
      <c r="R43" s="84" t="str">
        <f>MID(入力シート!$D$13,7,1)</f>
        <v/>
      </c>
      <c r="S43" s="4"/>
      <c r="T43" s="99"/>
      <c r="U43" s="100"/>
      <c r="V43" s="106"/>
      <c r="W43" s="9"/>
      <c r="X43" s="84" t="str">
        <f>MID(入力シート!$D$11,1,1)</f>
        <v/>
      </c>
      <c r="Y43" s="84" t="str">
        <f>MID(入力シート!$D$11,2,1)</f>
        <v/>
      </c>
      <c r="Z43" s="84" t="str">
        <f>MID(入力シート!$D$11,3,1)</f>
        <v/>
      </c>
      <c r="AA43" s="84" t="str">
        <f>MID(入力シート!$D$11,4,1)</f>
        <v/>
      </c>
      <c r="AB43" s="84" t="str">
        <f>MID(入力シート!$D$11,5,1)</f>
        <v/>
      </c>
      <c r="AC43" s="84" t="str">
        <f>MID(入力シート!$D$11,6,1)</f>
        <v/>
      </c>
      <c r="AD43" s="84" t="str">
        <f>MID(入力シート!$D$11,7,1)</f>
        <v/>
      </c>
      <c r="AE43" s="85" t="s">
        <v>13</v>
      </c>
      <c r="AF43" s="85"/>
      <c r="AG43" s="84" t="str">
        <f>MID(入力シート!$D$13,1,1)</f>
        <v/>
      </c>
      <c r="AH43" s="84" t="str">
        <f>MID(入力シート!$D$13,2,1)</f>
        <v/>
      </c>
      <c r="AI43" s="84" t="str">
        <f>MID(入力シート!$D$13,3,1)</f>
        <v/>
      </c>
      <c r="AJ43" s="84" t="str">
        <f>MID(入力シート!$D$13,4,1)</f>
        <v/>
      </c>
      <c r="AK43" s="84" t="str">
        <f>MID(入力シート!$D$13,5,1)</f>
        <v/>
      </c>
      <c r="AL43" s="84" t="str">
        <f>MID(入力シート!$D$13,6,1)</f>
        <v/>
      </c>
      <c r="AM43" s="84" t="str">
        <f>MID(入力シート!$D$13,7,1)</f>
        <v/>
      </c>
      <c r="AN43" s="4"/>
      <c r="AO43" s="99"/>
      <c r="AP43" s="100"/>
      <c r="AQ43" s="106"/>
      <c r="AR43" s="9"/>
      <c r="AS43" s="84" t="str">
        <f>MID(入力シート!$D$11,1,1)</f>
        <v/>
      </c>
      <c r="AT43" s="84" t="str">
        <f>MID(入力シート!$D$11,2,1)</f>
        <v/>
      </c>
      <c r="AU43" s="84" t="str">
        <f>MID(入力シート!$D$11,3,1)</f>
        <v/>
      </c>
      <c r="AV43" s="84" t="str">
        <f>MID(入力シート!$D$11,4,1)</f>
        <v/>
      </c>
      <c r="AW43" s="84" t="str">
        <f>MID(入力シート!$D$11,5,1)</f>
        <v/>
      </c>
      <c r="AX43" s="84" t="str">
        <f>MID(入力シート!$D$11,6,1)</f>
        <v/>
      </c>
      <c r="AY43" s="84" t="str">
        <f>MID(入力シート!$D$11,7,1)</f>
        <v/>
      </c>
      <c r="AZ43" s="85" t="s">
        <v>13</v>
      </c>
      <c r="BA43" s="85"/>
      <c r="BB43" s="84" t="str">
        <f>MID(入力シート!$D$13,1,1)</f>
        <v/>
      </c>
      <c r="BC43" s="84" t="str">
        <f>MID(入力シート!$D$13,2,1)</f>
        <v/>
      </c>
      <c r="BD43" s="84" t="str">
        <f>MID(入力シート!$D$13,3,1)</f>
        <v/>
      </c>
      <c r="BE43" s="84" t="str">
        <f>MID(入力シート!$D$13,4,1)</f>
        <v/>
      </c>
      <c r="BF43" s="84" t="str">
        <f>MID(入力シート!$D$13,5,1)</f>
        <v/>
      </c>
      <c r="BG43" s="84" t="str">
        <f>MID(入力シート!$D$13,6,1)</f>
        <v/>
      </c>
      <c r="BH43" s="84" t="str">
        <f>MID(入力シート!$D$13,7,1)</f>
        <v/>
      </c>
      <c r="BI43" s="4"/>
      <c r="BJ43" s="99"/>
      <c r="BK43" s="100"/>
    </row>
    <row r="44" spans="1:63" ht="6" customHeight="1">
      <c r="A44" s="106"/>
      <c r="B44" s="9"/>
      <c r="C44" s="84"/>
      <c r="D44" s="84"/>
      <c r="E44" s="84"/>
      <c r="F44" s="84"/>
      <c r="G44" s="84"/>
      <c r="H44" s="84"/>
      <c r="I44" s="84"/>
      <c r="J44" s="85"/>
      <c r="K44" s="85"/>
      <c r="L44" s="84"/>
      <c r="M44" s="84"/>
      <c r="N44" s="84"/>
      <c r="O44" s="84"/>
      <c r="P44" s="84"/>
      <c r="Q44" s="84"/>
      <c r="R44" s="84"/>
      <c r="S44" s="4"/>
      <c r="T44" s="99"/>
      <c r="U44" s="100"/>
      <c r="V44" s="106"/>
      <c r="W44" s="9"/>
      <c r="X44" s="84"/>
      <c r="Y44" s="84"/>
      <c r="Z44" s="84"/>
      <c r="AA44" s="84"/>
      <c r="AB44" s="84"/>
      <c r="AC44" s="84"/>
      <c r="AD44" s="84"/>
      <c r="AE44" s="85"/>
      <c r="AF44" s="85"/>
      <c r="AG44" s="84"/>
      <c r="AH44" s="84"/>
      <c r="AI44" s="84"/>
      <c r="AJ44" s="84"/>
      <c r="AK44" s="84"/>
      <c r="AL44" s="84"/>
      <c r="AM44" s="84"/>
      <c r="AN44" s="4"/>
      <c r="AO44" s="99"/>
      <c r="AP44" s="100"/>
      <c r="AQ44" s="106"/>
      <c r="AR44" s="9"/>
      <c r="AS44" s="84"/>
      <c r="AT44" s="84"/>
      <c r="AU44" s="84"/>
      <c r="AV44" s="84"/>
      <c r="AW44" s="84"/>
      <c r="AX44" s="84"/>
      <c r="AY44" s="84"/>
      <c r="AZ44" s="85"/>
      <c r="BA44" s="85"/>
      <c r="BB44" s="84"/>
      <c r="BC44" s="84"/>
      <c r="BD44" s="84"/>
      <c r="BE44" s="84"/>
      <c r="BF44" s="84"/>
      <c r="BG44" s="84"/>
      <c r="BH44" s="84"/>
      <c r="BI44" s="4"/>
      <c r="BJ44" s="99"/>
      <c r="BK44" s="100"/>
    </row>
    <row r="45" spans="1:63" ht="6" customHeight="1">
      <c r="A45" s="106"/>
      <c r="B45" s="9"/>
      <c r="C45" s="84"/>
      <c r="D45" s="84"/>
      <c r="E45" s="84"/>
      <c r="F45" s="84"/>
      <c r="G45" s="84"/>
      <c r="H45" s="84"/>
      <c r="I45" s="84"/>
      <c r="J45" s="85"/>
      <c r="K45" s="85"/>
      <c r="L45" s="84"/>
      <c r="M45" s="84"/>
      <c r="N45" s="84"/>
      <c r="O45" s="84"/>
      <c r="P45" s="84"/>
      <c r="Q45" s="84"/>
      <c r="R45" s="84"/>
      <c r="S45" s="4"/>
      <c r="T45" s="99"/>
      <c r="U45" s="100"/>
      <c r="V45" s="106"/>
      <c r="W45" s="9"/>
      <c r="X45" s="84"/>
      <c r="Y45" s="84"/>
      <c r="Z45" s="84"/>
      <c r="AA45" s="84"/>
      <c r="AB45" s="84"/>
      <c r="AC45" s="84"/>
      <c r="AD45" s="84"/>
      <c r="AE45" s="85"/>
      <c r="AF45" s="85"/>
      <c r="AG45" s="84"/>
      <c r="AH45" s="84"/>
      <c r="AI45" s="84"/>
      <c r="AJ45" s="84"/>
      <c r="AK45" s="84"/>
      <c r="AL45" s="84"/>
      <c r="AM45" s="84"/>
      <c r="AN45" s="4"/>
      <c r="AO45" s="99"/>
      <c r="AP45" s="100"/>
      <c r="AQ45" s="106"/>
      <c r="AR45" s="9"/>
      <c r="AS45" s="84"/>
      <c r="AT45" s="84"/>
      <c r="AU45" s="84"/>
      <c r="AV45" s="84"/>
      <c r="AW45" s="84"/>
      <c r="AX45" s="84"/>
      <c r="AY45" s="84"/>
      <c r="AZ45" s="85"/>
      <c r="BA45" s="85"/>
      <c r="BB45" s="84"/>
      <c r="BC45" s="84"/>
      <c r="BD45" s="84"/>
      <c r="BE45" s="84"/>
      <c r="BF45" s="84"/>
      <c r="BG45" s="84"/>
      <c r="BH45" s="84"/>
      <c r="BI45" s="4"/>
      <c r="BJ45" s="99"/>
      <c r="BK45" s="100"/>
    </row>
    <row r="46" spans="1:63" ht="6" customHeight="1">
      <c r="A46" s="106"/>
      <c r="B46" s="7"/>
      <c r="C46" s="6"/>
      <c r="D46" s="6"/>
      <c r="E46" s="6"/>
      <c r="F46" s="6"/>
      <c r="G46" s="6"/>
      <c r="H46" s="6"/>
      <c r="I46" s="6"/>
      <c r="J46" s="6"/>
      <c r="K46" s="6"/>
      <c r="L46" s="6"/>
      <c r="M46" s="6"/>
      <c r="N46" s="6"/>
      <c r="O46" s="6"/>
      <c r="P46" s="6"/>
      <c r="Q46" s="6"/>
      <c r="R46" s="6"/>
      <c r="S46" s="8"/>
      <c r="T46" s="99"/>
      <c r="U46" s="100"/>
      <c r="V46" s="106"/>
      <c r="W46" s="7"/>
      <c r="X46" s="6"/>
      <c r="Y46" s="6"/>
      <c r="Z46" s="6"/>
      <c r="AA46" s="6"/>
      <c r="AB46" s="6"/>
      <c r="AC46" s="6"/>
      <c r="AD46" s="6"/>
      <c r="AE46" s="6"/>
      <c r="AF46" s="6"/>
      <c r="AG46" s="6"/>
      <c r="AH46" s="6"/>
      <c r="AI46" s="6"/>
      <c r="AJ46" s="6"/>
      <c r="AK46" s="6"/>
      <c r="AL46" s="6"/>
      <c r="AM46" s="6"/>
      <c r="AN46" s="8"/>
      <c r="AO46" s="99"/>
      <c r="AP46" s="100"/>
      <c r="AQ46" s="106"/>
      <c r="AR46" s="7"/>
      <c r="AS46" s="6"/>
      <c r="AT46" s="6"/>
      <c r="AU46" s="6"/>
      <c r="AV46" s="6"/>
      <c r="AW46" s="6"/>
      <c r="AX46" s="6"/>
      <c r="AY46" s="6"/>
      <c r="AZ46" s="6"/>
      <c r="BA46" s="6"/>
      <c r="BB46" s="6"/>
      <c r="BC46" s="6"/>
      <c r="BD46" s="6"/>
      <c r="BE46" s="6"/>
      <c r="BF46" s="6"/>
      <c r="BG46" s="6"/>
      <c r="BH46" s="6"/>
      <c r="BI46" s="8"/>
      <c r="BJ46" s="99"/>
      <c r="BK46" s="100"/>
    </row>
    <row r="47" spans="1:63" ht="6" customHeight="1">
      <c r="A47" s="106"/>
      <c r="B47" s="57" t="s">
        <v>15</v>
      </c>
      <c r="C47" s="57"/>
      <c r="D47" s="57"/>
      <c r="E47" s="57"/>
      <c r="F47" s="57"/>
      <c r="G47" s="55"/>
      <c r="H47" s="56" t="str">
        <f>IF(入力シート!D15&lt;10000000000,"",MID(RIGHT("00000000000"&amp;TEXT(入力シート!D15,"########"),11),1,1))</f>
        <v/>
      </c>
      <c r="I47" s="52" t="str">
        <f>IF(入力シート!D15&lt;1000000000,"",MID(RIGHT("00000000000"&amp;TEXT(入力シート!D15,"########"),11),2,1))</f>
        <v/>
      </c>
      <c r="J47" s="55" t="str">
        <f>IF(入力シート!D15&lt;100000000,"",MID(RIGHT("00000000000"&amp;TEXT(入力シート!D15,"########"),11),3,1))</f>
        <v/>
      </c>
      <c r="K47" s="56" t="str">
        <f>IF(入力シート!D15&lt;10000000,"",MID(RIGHT("00000000000"&amp;TEXT(入力シート!D15,"########"),11),4,1))</f>
        <v/>
      </c>
      <c r="L47" s="52" t="str">
        <f>IF(入力シート!D15&lt;1000000,"",MID(RIGHT("00000000000"&amp;TEXT(入力シート!D15,"########"),11),5,1))</f>
        <v/>
      </c>
      <c r="M47" s="55" t="str">
        <f>IF(入力シート!D15&lt;100000,"",MID(RIGHT("00000000000"&amp;TEXT(入力シート!D15,"########"),11),6,1))</f>
        <v/>
      </c>
      <c r="N47" s="56" t="str">
        <f>IF(入力シート!D15&lt;10000,"",MID(RIGHT("00000000000"&amp;TEXT(入力シート!D15,"########"),11),7,1))</f>
        <v/>
      </c>
      <c r="O47" s="52" t="str">
        <f>IF(入力シート!D15&lt;1000,"",MID(RIGHT("00000000000"&amp;TEXT(入力シート!D15,"########"),11),8,1))</f>
        <v/>
      </c>
      <c r="P47" s="55" t="str">
        <f>IF(入力シート!D15&lt;100,"",MID(RIGHT("00000000000"&amp;TEXT(入力シート!D15,"########"),11),9,1))</f>
        <v/>
      </c>
      <c r="Q47" s="56" t="str">
        <f>IF(入力シート!D15&lt;10,"",MID(RIGHT("00000000000"&amp;TEXT(入力シート!D15,"########"),11),10,1))</f>
        <v/>
      </c>
      <c r="R47" s="52" t="str">
        <f>IF(入力シート!D15="","",MID(RIGHT("00000000000"&amp;TEXT(入力シート!D15,"########"),11),11,1))</f>
        <v/>
      </c>
      <c r="S47" s="53" t="s">
        <v>14</v>
      </c>
      <c r="T47" s="99"/>
      <c r="U47" s="100"/>
      <c r="V47" s="106"/>
      <c r="W47" s="57" t="s">
        <v>15</v>
      </c>
      <c r="X47" s="57"/>
      <c r="Y47" s="57"/>
      <c r="Z47" s="57"/>
      <c r="AA47" s="57"/>
      <c r="AB47" s="55"/>
      <c r="AC47" s="56" t="str">
        <f>IF(入力シート!D15&lt;10000000000,"",MID(RIGHT("00000000000"&amp;TEXT(入力シート!D15,"########"),11),1,1))</f>
        <v/>
      </c>
      <c r="AD47" s="52" t="str">
        <f>IF(入力シート!D15&lt;1000000000,"",MID(RIGHT("00000000000"&amp;TEXT(入力シート!D15,"########"),11),2,1))</f>
        <v/>
      </c>
      <c r="AE47" s="55" t="str">
        <f>IF(入力シート!D15&lt;100000000,"",MID(RIGHT("00000000000"&amp;TEXT(入力シート!D15,"########"),11),3,1))</f>
        <v/>
      </c>
      <c r="AF47" s="56" t="str">
        <f>IF(入力シート!D15&lt;10000000,"",MID(RIGHT("00000000000"&amp;TEXT(入力シート!D15,"########"),11),4,1))</f>
        <v/>
      </c>
      <c r="AG47" s="52" t="str">
        <f>IF(入力シート!D15&lt;1000000,"",MID(RIGHT("00000000000"&amp;TEXT(入力シート!D15,"########"),11),5,1))</f>
        <v/>
      </c>
      <c r="AH47" s="55" t="str">
        <f>IF(入力シート!D15&lt;100000,"",MID(RIGHT("00000000000"&amp;TEXT(入力シート!D15,"########"),11),6,1))</f>
        <v/>
      </c>
      <c r="AI47" s="56" t="str">
        <f>IF(入力シート!D15&lt;10000,"",MID(RIGHT("00000000000"&amp;TEXT(入力シート!D15,"########"),11),7,1))</f>
        <v/>
      </c>
      <c r="AJ47" s="52" t="str">
        <f>IF(入力シート!D15&lt;1000,"",MID(RIGHT("00000000000"&amp;TEXT(入力シート!D15,"########"),11),8,1))</f>
        <v/>
      </c>
      <c r="AK47" s="55" t="str">
        <f>IF(入力シート!D15&lt;100,"",MID(RIGHT("00000000000"&amp;TEXT(入力シート!D15,"########"),11),9,1))</f>
        <v/>
      </c>
      <c r="AL47" s="56" t="str">
        <f>IF(入力シート!D15&lt;10,"",MID(RIGHT("00000000000"&amp;TEXT(入力シート!D15,"########"),11),10,1))</f>
        <v/>
      </c>
      <c r="AM47" s="52" t="str">
        <f>IF(入力シート!D15="","",MID(RIGHT("00000000000"&amp;TEXT(入力シート!D15,"########"),11),11,1))</f>
        <v/>
      </c>
      <c r="AN47" s="53" t="s">
        <v>14</v>
      </c>
      <c r="AO47" s="99"/>
      <c r="AP47" s="100"/>
      <c r="AQ47" s="106"/>
      <c r="AR47" s="57" t="s">
        <v>15</v>
      </c>
      <c r="AS47" s="57"/>
      <c r="AT47" s="57"/>
      <c r="AU47" s="57"/>
      <c r="AV47" s="57"/>
      <c r="AW47" s="55"/>
      <c r="AX47" s="56" t="str">
        <f>IF(入力シート!D15&lt;10000000000,"",MID(RIGHT("00000000000"&amp;TEXT(入力シート!D15,"########"),11),1,1))</f>
        <v/>
      </c>
      <c r="AY47" s="52" t="str">
        <f>IF(入力シート!D15&lt;1000000000,"",MID(RIGHT("00000000000"&amp;TEXT(入力シート!D15,"########"),11),2,1))</f>
        <v/>
      </c>
      <c r="AZ47" s="55" t="str">
        <f>IF(入力シート!D15&lt;100000000,"",MID(RIGHT("00000000000"&amp;TEXT(入力シート!D15,"########"),11),3,1))</f>
        <v/>
      </c>
      <c r="BA47" s="56" t="str">
        <f>IF(入力シート!D15&lt;10000000,"",MID(RIGHT("00000000000"&amp;TEXT(入力シート!D15,"########"),11),4,1))</f>
        <v/>
      </c>
      <c r="BB47" s="52" t="str">
        <f>IF(入力シート!D15&lt;1000000,"",MID(RIGHT("00000000000"&amp;TEXT(入力シート!D15,"########"),11),5,1))</f>
        <v/>
      </c>
      <c r="BC47" s="55" t="str">
        <f>IF(入力シート!D15&lt;100000,"",MID(RIGHT("00000000000"&amp;TEXT(入力シート!D15,"########"),11),6,1))</f>
        <v/>
      </c>
      <c r="BD47" s="56" t="str">
        <f>IF(入力シート!D15&lt;10000,"",MID(RIGHT("00000000000"&amp;TEXT(入力シート!D15,"########"),11),7,1))</f>
        <v/>
      </c>
      <c r="BE47" s="52" t="str">
        <f>IF(入力シート!D15&lt;1000,"",MID(RIGHT("00000000000"&amp;TEXT(入力シート!D15,"########"),11),8,1))</f>
        <v/>
      </c>
      <c r="BF47" s="55" t="str">
        <f>IF(入力シート!D15&lt;100,"",MID(RIGHT("00000000000"&amp;TEXT(入力シート!D15,"########"),11),9,1))</f>
        <v/>
      </c>
      <c r="BG47" s="56" t="str">
        <f>IF(入力シート!D15&lt;10,"",MID(RIGHT("00000000000"&amp;TEXT(入力シート!D15,"########"),11),10,1))</f>
        <v/>
      </c>
      <c r="BH47" s="52" t="str">
        <f>IF(入力シート!D15="","",MID(RIGHT("00000000000"&amp;TEXT(入力シート!D15,"########"),11),11,1))</f>
        <v/>
      </c>
      <c r="BI47" s="53" t="s">
        <v>14</v>
      </c>
      <c r="BJ47" s="99"/>
      <c r="BK47" s="100"/>
    </row>
    <row r="48" spans="1:63" ht="6" customHeight="1">
      <c r="A48" s="106"/>
      <c r="B48" s="57"/>
      <c r="C48" s="57"/>
      <c r="D48" s="57"/>
      <c r="E48" s="57"/>
      <c r="F48" s="57"/>
      <c r="G48" s="55"/>
      <c r="H48" s="56"/>
      <c r="I48" s="52"/>
      <c r="J48" s="55"/>
      <c r="K48" s="56"/>
      <c r="L48" s="52"/>
      <c r="M48" s="55"/>
      <c r="N48" s="56"/>
      <c r="O48" s="52"/>
      <c r="P48" s="55"/>
      <c r="Q48" s="56"/>
      <c r="R48" s="52"/>
      <c r="S48" s="53"/>
      <c r="T48" s="99"/>
      <c r="U48" s="100"/>
      <c r="V48" s="106"/>
      <c r="W48" s="57"/>
      <c r="X48" s="57"/>
      <c r="Y48" s="57"/>
      <c r="Z48" s="57"/>
      <c r="AA48" s="57"/>
      <c r="AB48" s="55"/>
      <c r="AC48" s="56"/>
      <c r="AD48" s="52"/>
      <c r="AE48" s="55"/>
      <c r="AF48" s="56"/>
      <c r="AG48" s="52"/>
      <c r="AH48" s="55"/>
      <c r="AI48" s="56"/>
      <c r="AJ48" s="52"/>
      <c r="AK48" s="55"/>
      <c r="AL48" s="56"/>
      <c r="AM48" s="52"/>
      <c r="AN48" s="53"/>
      <c r="AO48" s="99"/>
      <c r="AP48" s="100"/>
      <c r="AQ48" s="106"/>
      <c r="AR48" s="57"/>
      <c r="AS48" s="57"/>
      <c r="AT48" s="57"/>
      <c r="AU48" s="57"/>
      <c r="AV48" s="57"/>
      <c r="AW48" s="55"/>
      <c r="AX48" s="56"/>
      <c r="AY48" s="52"/>
      <c r="AZ48" s="55"/>
      <c r="BA48" s="56"/>
      <c r="BB48" s="52"/>
      <c r="BC48" s="55"/>
      <c r="BD48" s="56"/>
      <c r="BE48" s="52"/>
      <c r="BF48" s="55"/>
      <c r="BG48" s="56"/>
      <c r="BH48" s="52"/>
      <c r="BI48" s="53"/>
      <c r="BJ48" s="99"/>
      <c r="BK48" s="100"/>
    </row>
    <row r="49" spans="1:63" ht="6" customHeight="1">
      <c r="A49" s="106"/>
      <c r="B49" s="57"/>
      <c r="C49" s="57"/>
      <c r="D49" s="57"/>
      <c r="E49" s="57"/>
      <c r="F49" s="57"/>
      <c r="G49" s="55"/>
      <c r="H49" s="56"/>
      <c r="I49" s="52"/>
      <c r="J49" s="55"/>
      <c r="K49" s="56"/>
      <c r="L49" s="52"/>
      <c r="M49" s="55"/>
      <c r="N49" s="56"/>
      <c r="O49" s="52"/>
      <c r="P49" s="55"/>
      <c r="Q49" s="56"/>
      <c r="R49" s="52"/>
      <c r="S49" s="53"/>
      <c r="T49" s="99"/>
      <c r="U49" s="100"/>
      <c r="V49" s="106"/>
      <c r="W49" s="57"/>
      <c r="X49" s="57"/>
      <c r="Y49" s="57"/>
      <c r="Z49" s="57"/>
      <c r="AA49" s="57"/>
      <c r="AB49" s="55"/>
      <c r="AC49" s="56"/>
      <c r="AD49" s="52"/>
      <c r="AE49" s="55"/>
      <c r="AF49" s="56"/>
      <c r="AG49" s="52"/>
      <c r="AH49" s="55"/>
      <c r="AI49" s="56"/>
      <c r="AJ49" s="52"/>
      <c r="AK49" s="55"/>
      <c r="AL49" s="56"/>
      <c r="AM49" s="52"/>
      <c r="AN49" s="53"/>
      <c r="AO49" s="99"/>
      <c r="AP49" s="100"/>
      <c r="AQ49" s="106"/>
      <c r="AR49" s="57"/>
      <c r="AS49" s="57"/>
      <c r="AT49" s="57"/>
      <c r="AU49" s="57"/>
      <c r="AV49" s="57"/>
      <c r="AW49" s="55"/>
      <c r="AX49" s="56"/>
      <c r="AY49" s="52"/>
      <c r="AZ49" s="55"/>
      <c r="BA49" s="56"/>
      <c r="BB49" s="52"/>
      <c r="BC49" s="55"/>
      <c r="BD49" s="56"/>
      <c r="BE49" s="52"/>
      <c r="BF49" s="55"/>
      <c r="BG49" s="56"/>
      <c r="BH49" s="52"/>
      <c r="BI49" s="53"/>
      <c r="BJ49" s="99"/>
      <c r="BK49" s="100"/>
    </row>
    <row r="50" spans="1:63" ht="6" customHeight="1">
      <c r="A50" s="106"/>
      <c r="B50" s="57" t="s">
        <v>16</v>
      </c>
      <c r="C50" s="57"/>
      <c r="D50" s="57"/>
      <c r="E50" s="57"/>
      <c r="F50" s="57"/>
      <c r="G50" s="55"/>
      <c r="H50" s="56"/>
      <c r="I50" s="52"/>
      <c r="J50" s="55"/>
      <c r="K50" s="56"/>
      <c r="L50" s="52" t="str">
        <f>IF(入力シート!D17&lt;1000000,"",MID(RIGHT("00000000000"&amp;TEXT(入力シート!D17,"########"),11),5,1))</f>
        <v/>
      </c>
      <c r="M50" s="55" t="str">
        <f>IF(入力シート!D17&lt;100000,"",MID(RIGHT("00000000000"&amp;TEXT(入力シート!D17,"########"),11),6,1))</f>
        <v/>
      </c>
      <c r="N50" s="56" t="str">
        <f>IF(入力シート!D17&lt;10000,"",MID(RIGHT("00000000000"&amp;TEXT(入力シート!D17,"########"),11),7,1))</f>
        <v/>
      </c>
      <c r="O50" s="52" t="str">
        <f>IF(入力シート!D17&lt;1000,"",MID(RIGHT("00000000000"&amp;TEXT(入力シート!D17,"########"),11),8,1))</f>
        <v/>
      </c>
      <c r="P50" s="55" t="str">
        <f>IF(入力シート!D17&lt;100,"",MID(RIGHT("00000000000"&amp;TEXT(入力シート!D17,"########"),11),9,1))</f>
        <v/>
      </c>
      <c r="Q50" s="56" t="str">
        <f>IF(入力シート!D17&lt;10,"",MID(RIGHT("00000000000"&amp;TEXT(入力シート!D17,"########"),11),10,1))</f>
        <v/>
      </c>
      <c r="R50" s="52" t="str">
        <f>IF(入力シート!D17="","",MID(RIGHT("00000000000"&amp;TEXT(入力シート!D17,"########"),11),11,1))</f>
        <v/>
      </c>
      <c r="S50" s="53" t="s">
        <v>14</v>
      </c>
      <c r="T50" s="99"/>
      <c r="U50" s="100"/>
      <c r="V50" s="106"/>
      <c r="W50" s="57" t="s">
        <v>16</v>
      </c>
      <c r="X50" s="57"/>
      <c r="Y50" s="57"/>
      <c r="Z50" s="57"/>
      <c r="AA50" s="57"/>
      <c r="AB50" s="55"/>
      <c r="AC50" s="56"/>
      <c r="AD50" s="52"/>
      <c r="AE50" s="55"/>
      <c r="AF50" s="56"/>
      <c r="AG50" s="52" t="str">
        <f>IF(入力シート!D17&lt;1000000,"",MID(RIGHT("00000000000"&amp;TEXT(入力シート!D17,"########"),11),5,1))</f>
        <v/>
      </c>
      <c r="AH50" s="55" t="str">
        <f>IF(入力シート!D17&lt;100000,"",MID(RIGHT("00000000000"&amp;TEXT(入力シート!D17,"########"),11),6,1))</f>
        <v/>
      </c>
      <c r="AI50" s="56" t="str">
        <f>IF(入力シート!D17&lt;10000,"",MID(RIGHT("00000000000"&amp;TEXT(入力シート!D17,"########"),11),7,1))</f>
        <v/>
      </c>
      <c r="AJ50" s="52" t="str">
        <f>IF(入力シート!D17&lt;1000,"",MID(RIGHT("00000000000"&amp;TEXT(入力シート!D17,"########"),11),8,1))</f>
        <v/>
      </c>
      <c r="AK50" s="55" t="str">
        <f>IF(入力シート!D17&lt;100,"",MID(RIGHT("00000000000"&amp;TEXT(入力シート!D17,"########"),11),9,1))</f>
        <v/>
      </c>
      <c r="AL50" s="56" t="str">
        <f>IF(入力シート!D17&lt;10,"",MID(RIGHT("00000000000"&amp;TEXT(入力シート!D17,"########"),11),10,1))</f>
        <v/>
      </c>
      <c r="AM50" s="52" t="str">
        <f>IF(入力シート!D17="","",MID(RIGHT("00000000000"&amp;TEXT(入力シート!D17,"########"),11),11,1))</f>
        <v/>
      </c>
      <c r="AN50" s="53" t="s">
        <v>14</v>
      </c>
      <c r="AO50" s="99"/>
      <c r="AP50" s="100"/>
      <c r="AQ50" s="106"/>
      <c r="AR50" s="57" t="s">
        <v>16</v>
      </c>
      <c r="AS50" s="57"/>
      <c r="AT50" s="57"/>
      <c r="AU50" s="57"/>
      <c r="AV50" s="57"/>
      <c r="AW50" s="55"/>
      <c r="AX50" s="56"/>
      <c r="AY50" s="52"/>
      <c r="AZ50" s="55"/>
      <c r="BA50" s="56"/>
      <c r="BB50" s="52" t="str">
        <f>IF(入力シート!D17&lt;1000000,"",MID(RIGHT("00000000000"&amp;TEXT(入力シート!D17,"########"),11),5,1))</f>
        <v/>
      </c>
      <c r="BC50" s="55" t="str">
        <f>IF(入力シート!D17&lt;100000,"",MID(RIGHT("00000000000"&amp;TEXT(入力シート!D17,"########"),11),6,1))</f>
        <v/>
      </c>
      <c r="BD50" s="56" t="str">
        <f>IF(入力シート!D17&lt;10000,"",MID(RIGHT("00000000000"&amp;TEXT(入力シート!D17,"########"),11),7,1))</f>
        <v/>
      </c>
      <c r="BE50" s="52" t="str">
        <f>IF(入力シート!D17&lt;1000,"",MID(RIGHT("00000000000"&amp;TEXT(入力シート!D17,"########"),11),8,1))</f>
        <v/>
      </c>
      <c r="BF50" s="55" t="str">
        <f>IF(入力シート!D17&lt;100,"",MID(RIGHT("00000000000"&amp;TEXT(入力シート!D17,"########"),11),9,1))</f>
        <v/>
      </c>
      <c r="BG50" s="56" t="str">
        <f>IF(入力シート!D17&lt;10,"",MID(RIGHT("00000000000"&amp;TEXT(入力シート!D17,"########"),11),10,1))</f>
        <v/>
      </c>
      <c r="BH50" s="52" t="str">
        <f>IF(入力シート!D17="","",MID(RIGHT("00000000000"&amp;TEXT(入力シート!D17,"########"),11),11,1))</f>
        <v/>
      </c>
      <c r="BI50" s="53" t="s">
        <v>14</v>
      </c>
      <c r="BJ50" s="99"/>
      <c r="BK50" s="100"/>
    </row>
    <row r="51" spans="1:63" ht="6" customHeight="1">
      <c r="A51" s="106"/>
      <c r="B51" s="57"/>
      <c r="C51" s="57"/>
      <c r="D51" s="57"/>
      <c r="E51" s="57"/>
      <c r="F51" s="57"/>
      <c r="G51" s="55"/>
      <c r="H51" s="56"/>
      <c r="I51" s="52"/>
      <c r="J51" s="55"/>
      <c r="K51" s="56"/>
      <c r="L51" s="52"/>
      <c r="M51" s="55"/>
      <c r="N51" s="56"/>
      <c r="O51" s="52"/>
      <c r="P51" s="55"/>
      <c r="Q51" s="56"/>
      <c r="R51" s="52"/>
      <c r="S51" s="53"/>
      <c r="T51" s="99"/>
      <c r="U51" s="100"/>
      <c r="V51" s="106"/>
      <c r="W51" s="57"/>
      <c r="X51" s="57"/>
      <c r="Y51" s="57"/>
      <c r="Z51" s="57"/>
      <c r="AA51" s="57"/>
      <c r="AB51" s="55"/>
      <c r="AC51" s="56"/>
      <c r="AD51" s="52"/>
      <c r="AE51" s="55"/>
      <c r="AF51" s="56"/>
      <c r="AG51" s="52"/>
      <c r="AH51" s="55"/>
      <c r="AI51" s="56"/>
      <c r="AJ51" s="52"/>
      <c r="AK51" s="55"/>
      <c r="AL51" s="56"/>
      <c r="AM51" s="52"/>
      <c r="AN51" s="53"/>
      <c r="AO51" s="99"/>
      <c r="AP51" s="100"/>
      <c r="AQ51" s="106"/>
      <c r="AR51" s="57"/>
      <c r="AS51" s="57"/>
      <c r="AT51" s="57"/>
      <c r="AU51" s="57"/>
      <c r="AV51" s="57"/>
      <c r="AW51" s="55"/>
      <c r="AX51" s="56"/>
      <c r="AY51" s="52"/>
      <c r="AZ51" s="55"/>
      <c r="BA51" s="56"/>
      <c r="BB51" s="52"/>
      <c r="BC51" s="55"/>
      <c r="BD51" s="56"/>
      <c r="BE51" s="52"/>
      <c r="BF51" s="55"/>
      <c r="BG51" s="56"/>
      <c r="BH51" s="52"/>
      <c r="BI51" s="53"/>
      <c r="BJ51" s="99"/>
      <c r="BK51" s="100"/>
    </row>
    <row r="52" spans="1:63" ht="6" customHeight="1">
      <c r="A52" s="106"/>
      <c r="B52" s="57"/>
      <c r="C52" s="57"/>
      <c r="D52" s="57"/>
      <c r="E52" s="57"/>
      <c r="F52" s="57"/>
      <c r="G52" s="55"/>
      <c r="H52" s="56"/>
      <c r="I52" s="52"/>
      <c r="J52" s="55"/>
      <c r="K52" s="56"/>
      <c r="L52" s="52"/>
      <c r="M52" s="55"/>
      <c r="N52" s="56"/>
      <c r="O52" s="52"/>
      <c r="P52" s="55"/>
      <c r="Q52" s="56"/>
      <c r="R52" s="52"/>
      <c r="S52" s="53"/>
      <c r="T52" s="99"/>
      <c r="U52" s="100"/>
      <c r="V52" s="106"/>
      <c r="W52" s="57"/>
      <c r="X52" s="57"/>
      <c r="Y52" s="57"/>
      <c r="Z52" s="57"/>
      <c r="AA52" s="57"/>
      <c r="AB52" s="55"/>
      <c r="AC52" s="56"/>
      <c r="AD52" s="52"/>
      <c r="AE52" s="55"/>
      <c r="AF52" s="56"/>
      <c r="AG52" s="52"/>
      <c r="AH52" s="55"/>
      <c r="AI52" s="56"/>
      <c r="AJ52" s="52"/>
      <c r="AK52" s="55"/>
      <c r="AL52" s="56"/>
      <c r="AM52" s="52"/>
      <c r="AN52" s="53"/>
      <c r="AO52" s="99"/>
      <c r="AP52" s="100"/>
      <c r="AQ52" s="106"/>
      <c r="AR52" s="57"/>
      <c r="AS52" s="57"/>
      <c r="AT52" s="57"/>
      <c r="AU52" s="57"/>
      <c r="AV52" s="57"/>
      <c r="AW52" s="55"/>
      <c r="AX52" s="56"/>
      <c r="AY52" s="52"/>
      <c r="AZ52" s="55"/>
      <c r="BA52" s="56"/>
      <c r="BB52" s="52"/>
      <c r="BC52" s="55"/>
      <c r="BD52" s="56"/>
      <c r="BE52" s="52"/>
      <c r="BF52" s="55"/>
      <c r="BG52" s="56"/>
      <c r="BH52" s="52"/>
      <c r="BI52" s="53"/>
      <c r="BJ52" s="99"/>
      <c r="BK52" s="100"/>
    </row>
    <row r="53" spans="1:63" ht="6" customHeight="1">
      <c r="A53" s="106"/>
      <c r="B53" s="57" t="s">
        <v>17</v>
      </c>
      <c r="C53" s="57"/>
      <c r="D53" s="57"/>
      <c r="E53" s="57"/>
      <c r="F53" s="57"/>
      <c r="G53" s="55"/>
      <c r="H53" s="56" t="str">
        <f>IF(入力シート!D19&lt;10000000000,"",MID(RIGHT("00000000000"&amp;TEXT(入力シート!D19,"########"),11),1,1))</f>
        <v/>
      </c>
      <c r="I53" s="52" t="str">
        <f>IF(入力シート!D19&lt;1000000000,"",MID(RIGHT("00000000000"&amp;TEXT(入力シート!D19,"########"),11),2,1))</f>
        <v/>
      </c>
      <c r="J53" s="55" t="str">
        <f>IF(入力シート!D19&lt;100000000,"",MID(RIGHT("00000000000"&amp;TEXT(入力シート!D19,"########"),11),3,1))</f>
        <v/>
      </c>
      <c r="K53" s="56" t="str">
        <f>IF(入力シート!D19&lt;10000000,"",MID(RIGHT("00000000000"&amp;TEXT(入力シート!D19,"########"),11),4,1))</f>
        <v/>
      </c>
      <c r="L53" s="52" t="str">
        <f>IF(入力シート!D19&lt;1000000,"",MID(RIGHT("00000000000"&amp;TEXT(入力シート!D19,"########"),11),5,1))</f>
        <v/>
      </c>
      <c r="M53" s="55" t="str">
        <f>IF(入力シート!D19&lt;100000,"",MID(RIGHT("00000000000"&amp;TEXT(入力シート!D19,"########"),11),6,1))</f>
        <v/>
      </c>
      <c r="N53" s="56" t="str">
        <f>IF(入力シート!D19&lt;10000,"",MID(RIGHT("00000000000"&amp;TEXT(入力シート!D19,"########"),11),7,1))</f>
        <v/>
      </c>
      <c r="O53" s="52" t="str">
        <f>IF(入力シート!D19&lt;1000,"",MID(RIGHT("00000000000"&amp;TEXT(入力シート!D19,"########"),11),8,1))</f>
        <v/>
      </c>
      <c r="P53" s="55" t="str">
        <f>IF(入力シート!D19&lt;100,"",MID(RIGHT("00000000000"&amp;TEXT(入力シート!D19,"########"),11),9,1))</f>
        <v/>
      </c>
      <c r="Q53" s="56" t="str">
        <f>IF(入力シート!D19&lt;10,"",MID(RIGHT("00000000000"&amp;TEXT(入力シート!D19,"########"),11),10,1))</f>
        <v/>
      </c>
      <c r="R53" s="52" t="str">
        <f>IF(入力シート!D19="","",MID(RIGHT("00000000000"&amp;TEXT(入力シート!D19,"########"),11),11,1))</f>
        <v/>
      </c>
      <c r="S53" s="53" t="s">
        <v>14</v>
      </c>
      <c r="T53" s="99"/>
      <c r="U53" s="100"/>
      <c r="V53" s="106"/>
      <c r="W53" s="57" t="s">
        <v>17</v>
      </c>
      <c r="X53" s="57"/>
      <c r="Y53" s="57"/>
      <c r="Z53" s="57"/>
      <c r="AA53" s="57"/>
      <c r="AB53" s="55"/>
      <c r="AC53" s="56" t="str">
        <f>IF(入力シート!D19&lt;10000000000,"",MID(RIGHT("00000000000"&amp;TEXT(入力シート!D19,"########"),11),1,1))</f>
        <v/>
      </c>
      <c r="AD53" s="52" t="str">
        <f>IF(入力シート!D19&lt;1000000000,"",MID(RIGHT("00000000000"&amp;TEXT(入力シート!D19,"########"),11),2,1))</f>
        <v/>
      </c>
      <c r="AE53" s="55" t="str">
        <f>IF(入力シート!D19&lt;100000000,"",MID(RIGHT("00000000000"&amp;TEXT(入力シート!D19,"########"),11),3,1))</f>
        <v/>
      </c>
      <c r="AF53" s="56" t="str">
        <f>IF(入力シート!D19&lt;10000000,"",MID(RIGHT("00000000000"&amp;TEXT(入力シート!D19,"########"),11),4,1))</f>
        <v/>
      </c>
      <c r="AG53" s="52" t="str">
        <f>IF(入力シート!D19&lt;1000000,"",MID(RIGHT("00000000000"&amp;TEXT(入力シート!D19,"########"),11),5,1))</f>
        <v/>
      </c>
      <c r="AH53" s="55" t="str">
        <f>IF(入力シート!D19&lt;100000,"",MID(RIGHT("00000000000"&amp;TEXT(入力シート!D19,"########"),11),6,1))</f>
        <v/>
      </c>
      <c r="AI53" s="56" t="str">
        <f>IF(入力シート!D19&lt;10000,"",MID(RIGHT("00000000000"&amp;TEXT(入力シート!D19,"########"),11),7,1))</f>
        <v/>
      </c>
      <c r="AJ53" s="52" t="str">
        <f>IF(入力シート!D19&lt;1000,"",MID(RIGHT("00000000000"&amp;TEXT(入力シート!D19,"########"),11),8,1))</f>
        <v/>
      </c>
      <c r="AK53" s="55" t="str">
        <f>IF(入力シート!D19&lt;100,"",MID(RIGHT("00000000000"&amp;TEXT(入力シート!D19,"########"),11),9,1))</f>
        <v/>
      </c>
      <c r="AL53" s="56" t="str">
        <f>IF(入力シート!D19&lt;10,"",MID(RIGHT("00000000000"&amp;TEXT(入力シート!D19,"########"),11),10,1))</f>
        <v/>
      </c>
      <c r="AM53" s="52" t="str">
        <f>IF(入力シート!D19="","",MID(RIGHT("00000000000"&amp;TEXT(入力シート!D19,"########"),11),11,1))</f>
        <v/>
      </c>
      <c r="AN53" s="53" t="s">
        <v>14</v>
      </c>
      <c r="AO53" s="99"/>
      <c r="AP53" s="100"/>
      <c r="AQ53" s="106"/>
      <c r="AR53" s="57" t="s">
        <v>17</v>
      </c>
      <c r="AS53" s="57"/>
      <c r="AT53" s="57"/>
      <c r="AU53" s="57"/>
      <c r="AV53" s="57"/>
      <c r="AW53" s="55"/>
      <c r="AX53" s="56" t="str">
        <f>IF(入力シート!D19&lt;10000000000,"",MID(RIGHT("00000000000"&amp;TEXT(入力シート!D19,"########"),11),1,1))</f>
        <v/>
      </c>
      <c r="AY53" s="52" t="str">
        <f>IF(入力シート!D19&lt;1000000000,"",MID(RIGHT("00000000000"&amp;TEXT(入力シート!D19,"########"),11),2,1))</f>
        <v/>
      </c>
      <c r="AZ53" s="55" t="str">
        <f>IF(入力シート!D19&lt;100000000,"",MID(RIGHT("00000000000"&amp;TEXT(入力シート!D19,"########"),11),3,1))</f>
        <v/>
      </c>
      <c r="BA53" s="56" t="str">
        <f>IF(入力シート!D19&lt;10000000,"",MID(RIGHT("00000000000"&amp;TEXT(入力シート!D19,"########"),11),4,1))</f>
        <v/>
      </c>
      <c r="BB53" s="52" t="str">
        <f>IF(入力シート!D19&lt;1000000,"",MID(RIGHT("00000000000"&amp;TEXT(入力シート!D19,"########"),11),5,1))</f>
        <v/>
      </c>
      <c r="BC53" s="55" t="str">
        <f>IF(入力シート!D19&lt;100000,"",MID(RIGHT("00000000000"&amp;TEXT(入力シート!D19,"########"),11),6,1))</f>
        <v/>
      </c>
      <c r="BD53" s="56" t="str">
        <f>IF(入力シート!D19&lt;10000,"",MID(RIGHT("00000000000"&amp;TEXT(入力シート!D19,"########"),11),7,1))</f>
        <v/>
      </c>
      <c r="BE53" s="52" t="str">
        <f>IF(入力シート!D19&lt;1000,"",MID(RIGHT("00000000000"&amp;TEXT(入力シート!D19,"########"),11),8,1))</f>
        <v/>
      </c>
      <c r="BF53" s="55" t="str">
        <f>IF(入力シート!D19&lt;100,"",MID(RIGHT("00000000000"&amp;TEXT(入力シート!D19,"########"),11),9,1))</f>
        <v/>
      </c>
      <c r="BG53" s="56" t="str">
        <f>IF(入力シート!D19&lt;10,"",MID(RIGHT("00000000000"&amp;TEXT(入力シート!D19,"########"),11),10,1))</f>
        <v/>
      </c>
      <c r="BH53" s="52" t="str">
        <f>IF(入力シート!D19="","",MID(RIGHT("00000000000"&amp;TEXT(入力シート!D19,"########"),11),11,1))</f>
        <v/>
      </c>
      <c r="BI53" s="53" t="s">
        <v>14</v>
      </c>
      <c r="BJ53" s="99"/>
      <c r="BK53" s="100"/>
    </row>
    <row r="54" spans="1:63" ht="6" customHeight="1">
      <c r="A54" s="106"/>
      <c r="B54" s="57"/>
      <c r="C54" s="57"/>
      <c r="D54" s="57"/>
      <c r="E54" s="57"/>
      <c r="F54" s="57"/>
      <c r="G54" s="55"/>
      <c r="H54" s="56"/>
      <c r="I54" s="52"/>
      <c r="J54" s="55"/>
      <c r="K54" s="56"/>
      <c r="L54" s="52"/>
      <c r="M54" s="55"/>
      <c r="N54" s="56"/>
      <c r="O54" s="52"/>
      <c r="P54" s="55"/>
      <c r="Q54" s="56"/>
      <c r="R54" s="52"/>
      <c r="S54" s="53"/>
      <c r="T54" s="99"/>
      <c r="U54" s="100"/>
      <c r="V54" s="106"/>
      <c r="W54" s="57"/>
      <c r="X54" s="57"/>
      <c r="Y54" s="57"/>
      <c r="Z54" s="57"/>
      <c r="AA54" s="57"/>
      <c r="AB54" s="55"/>
      <c r="AC54" s="56"/>
      <c r="AD54" s="52"/>
      <c r="AE54" s="55"/>
      <c r="AF54" s="56"/>
      <c r="AG54" s="52"/>
      <c r="AH54" s="55"/>
      <c r="AI54" s="56"/>
      <c r="AJ54" s="52"/>
      <c r="AK54" s="55"/>
      <c r="AL54" s="56"/>
      <c r="AM54" s="52"/>
      <c r="AN54" s="53"/>
      <c r="AO54" s="99"/>
      <c r="AP54" s="100"/>
      <c r="AQ54" s="106"/>
      <c r="AR54" s="57"/>
      <c r="AS54" s="57"/>
      <c r="AT54" s="57"/>
      <c r="AU54" s="57"/>
      <c r="AV54" s="57"/>
      <c r="AW54" s="55"/>
      <c r="AX54" s="56"/>
      <c r="AY54" s="52"/>
      <c r="AZ54" s="55"/>
      <c r="BA54" s="56"/>
      <c r="BB54" s="52"/>
      <c r="BC54" s="55"/>
      <c r="BD54" s="56"/>
      <c r="BE54" s="52"/>
      <c r="BF54" s="55"/>
      <c r="BG54" s="56"/>
      <c r="BH54" s="52"/>
      <c r="BI54" s="53"/>
      <c r="BJ54" s="99"/>
      <c r="BK54" s="100"/>
    </row>
    <row r="55" spans="1:63" ht="6" customHeight="1">
      <c r="A55" s="106"/>
      <c r="B55" s="57"/>
      <c r="C55" s="57"/>
      <c r="D55" s="57"/>
      <c r="E55" s="57"/>
      <c r="F55" s="57"/>
      <c r="G55" s="55"/>
      <c r="H55" s="56"/>
      <c r="I55" s="52"/>
      <c r="J55" s="55"/>
      <c r="K55" s="56"/>
      <c r="L55" s="52"/>
      <c r="M55" s="55"/>
      <c r="N55" s="56"/>
      <c r="O55" s="52"/>
      <c r="P55" s="55"/>
      <c r="Q55" s="56"/>
      <c r="R55" s="52"/>
      <c r="S55" s="53"/>
      <c r="T55" s="99"/>
      <c r="U55" s="100"/>
      <c r="V55" s="106"/>
      <c r="W55" s="57"/>
      <c r="X55" s="57"/>
      <c r="Y55" s="57"/>
      <c r="Z55" s="57"/>
      <c r="AA55" s="57"/>
      <c r="AB55" s="55"/>
      <c r="AC55" s="56"/>
      <c r="AD55" s="52"/>
      <c r="AE55" s="55"/>
      <c r="AF55" s="56"/>
      <c r="AG55" s="52"/>
      <c r="AH55" s="55"/>
      <c r="AI55" s="56"/>
      <c r="AJ55" s="52"/>
      <c r="AK55" s="55"/>
      <c r="AL55" s="56"/>
      <c r="AM55" s="52"/>
      <c r="AN55" s="53"/>
      <c r="AO55" s="99"/>
      <c r="AP55" s="100"/>
      <c r="AQ55" s="106"/>
      <c r="AR55" s="57"/>
      <c r="AS55" s="57"/>
      <c r="AT55" s="57"/>
      <c r="AU55" s="57"/>
      <c r="AV55" s="57"/>
      <c r="AW55" s="55"/>
      <c r="AX55" s="56"/>
      <c r="AY55" s="52"/>
      <c r="AZ55" s="55"/>
      <c r="BA55" s="56"/>
      <c r="BB55" s="52"/>
      <c r="BC55" s="55"/>
      <c r="BD55" s="56"/>
      <c r="BE55" s="52"/>
      <c r="BF55" s="55"/>
      <c r="BG55" s="56"/>
      <c r="BH55" s="52"/>
      <c r="BI55" s="53"/>
      <c r="BJ55" s="99"/>
      <c r="BK55" s="100"/>
    </row>
    <row r="56" spans="1:63" ht="6" customHeight="1">
      <c r="A56" s="106"/>
      <c r="B56" s="57"/>
      <c r="C56" s="57"/>
      <c r="D56" s="57"/>
      <c r="E56" s="57"/>
      <c r="F56" s="57"/>
      <c r="G56" s="55"/>
      <c r="H56" s="56"/>
      <c r="I56" s="52"/>
      <c r="J56" s="55"/>
      <c r="K56" s="56"/>
      <c r="L56" s="52"/>
      <c r="M56" s="55"/>
      <c r="N56" s="56"/>
      <c r="O56" s="52"/>
      <c r="P56" s="55"/>
      <c r="Q56" s="56"/>
      <c r="R56" s="52"/>
      <c r="S56" s="53"/>
      <c r="T56" s="99"/>
      <c r="U56" s="100"/>
      <c r="V56" s="106"/>
      <c r="W56" s="57"/>
      <c r="X56" s="57"/>
      <c r="Y56" s="57"/>
      <c r="Z56" s="57"/>
      <c r="AA56" s="57"/>
      <c r="AB56" s="55"/>
      <c r="AC56" s="56"/>
      <c r="AD56" s="52"/>
      <c r="AE56" s="55"/>
      <c r="AF56" s="56"/>
      <c r="AG56" s="52"/>
      <c r="AH56" s="55"/>
      <c r="AI56" s="56"/>
      <c r="AJ56" s="52"/>
      <c r="AK56" s="55"/>
      <c r="AL56" s="56"/>
      <c r="AM56" s="52"/>
      <c r="AN56" s="53"/>
      <c r="AO56" s="99"/>
      <c r="AP56" s="100"/>
      <c r="AQ56" s="106"/>
      <c r="AR56" s="57"/>
      <c r="AS56" s="57"/>
      <c r="AT56" s="57"/>
      <c r="AU56" s="57"/>
      <c r="AV56" s="57"/>
      <c r="AW56" s="55"/>
      <c r="AX56" s="56"/>
      <c r="AY56" s="52"/>
      <c r="AZ56" s="55"/>
      <c r="BA56" s="56"/>
      <c r="BB56" s="52"/>
      <c r="BC56" s="55"/>
      <c r="BD56" s="56"/>
      <c r="BE56" s="52"/>
      <c r="BF56" s="55"/>
      <c r="BG56" s="56"/>
      <c r="BH56" s="52"/>
      <c r="BI56" s="53"/>
      <c r="BJ56" s="99"/>
      <c r="BK56" s="100"/>
    </row>
    <row r="57" spans="1:63" ht="6" customHeight="1">
      <c r="A57" s="106"/>
      <c r="B57" s="57"/>
      <c r="C57" s="57"/>
      <c r="D57" s="57"/>
      <c r="E57" s="57"/>
      <c r="F57" s="57"/>
      <c r="G57" s="55"/>
      <c r="H57" s="56"/>
      <c r="I57" s="52"/>
      <c r="J57" s="55"/>
      <c r="K57" s="56"/>
      <c r="L57" s="52"/>
      <c r="M57" s="55"/>
      <c r="N57" s="56"/>
      <c r="O57" s="52"/>
      <c r="P57" s="55"/>
      <c r="Q57" s="56"/>
      <c r="R57" s="52"/>
      <c r="S57" s="53"/>
      <c r="T57" s="99"/>
      <c r="U57" s="100"/>
      <c r="V57" s="106"/>
      <c r="W57" s="57"/>
      <c r="X57" s="57"/>
      <c r="Y57" s="57"/>
      <c r="Z57" s="57"/>
      <c r="AA57" s="57"/>
      <c r="AB57" s="55"/>
      <c r="AC57" s="56"/>
      <c r="AD57" s="52"/>
      <c r="AE57" s="55"/>
      <c r="AF57" s="56"/>
      <c r="AG57" s="52"/>
      <c r="AH57" s="55"/>
      <c r="AI57" s="56"/>
      <c r="AJ57" s="52"/>
      <c r="AK57" s="55"/>
      <c r="AL57" s="56"/>
      <c r="AM57" s="52"/>
      <c r="AN57" s="53"/>
      <c r="AO57" s="99"/>
      <c r="AP57" s="100"/>
      <c r="AQ57" s="106"/>
      <c r="AR57" s="57"/>
      <c r="AS57" s="57"/>
      <c r="AT57" s="57"/>
      <c r="AU57" s="57"/>
      <c r="AV57" s="57"/>
      <c r="AW57" s="55"/>
      <c r="AX57" s="56"/>
      <c r="AY57" s="52"/>
      <c r="AZ57" s="55"/>
      <c r="BA57" s="56"/>
      <c r="BB57" s="52"/>
      <c r="BC57" s="55"/>
      <c r="BD57" s="56"/>
      <c r="BE57" s="52"/>
      <c r="BF57" s="55"/>
      <c r="BG57" s="56"/>
      <c r="BH57" s="52"/>
      <c r="BI57" s="53"/>
      <c r="BJ57" s="99"/>
      <c r="BK57" s="100"/>
    </row>
    <row r="58" spans="1:63" ht="6" customHeight="1">
      <c r="A58" s="106"/>
      <c r="B58" s="57"/>
      <c r="C58" s="57"/>
      <c r="D58" s="57"/>
      <c r="E58" s="57"/>
      <c r="F58" s="57"/>
      <c r="G58" s="55"/>
      <c r="H58" s="56"/>
      <c r="I58" s="52"/>
      <c r="J58" s="55"/>
      <c r="K58" s="56"/>
      <c r="L58" s="52"/>
      <c r="M58" s="55"/>
      <c r="N58" s="56"/>
      <c r="O58" s="52"/>
      <c r="P58" s="55"/>
      <c r="Q58" s="56"/>
      <c r="R58" s="52"/>
      <c r="S58" s="53"/>
      <c r="T58" s="99"/>
      <c r="U58" s="100"/>
      <c r="V58" s="106"/>
      <c r="W58" s="57"/>
      <c r="X58" s="57"/>
      <c r="Y58" s="57"/>
      <c r="Z58" s="57"/>
      <c r="AA58" s="57"/>
      <c r="AB58" s="55"/>
      <c r="AC58" s="56"/>
      <c r="AD58" s="52"/>
      <c r="AE58" s="55"/>
      <c r="AF58" s="56"/>
      <c r="AG58" s="52"/>
      <c r="AH58" s="55"/>
      <c r="AI58" s="56"/>
      <c r="AJ58" s="52"/>
      <c r="AK58" s="55"/>
      <c r="AL58" s="56"/>
      <c r="AM58" s="52"/>
      <c r="AN58" s="53"/>
      <c r="AO58" s="99"/>
      <c r="AP58" s="100"/>
      <c r="AQ58" s="106"/>
      <c r="AR58" s="57"/>
      <c r="AS58" s="57"/>
      <c r="AT58" s="57"/>
      <c r="AU58" s="57"/>
      <c r="AV58" s="57"/>
      <c r="AW58" s="55"/>
      <c r="AX58" s="56"/>
      <c r="AY58" s="52"/>
      <c r="AZ58" s="55"/>
      <c r="BA58" s="56"/>
      <c r="BB58" s="52"/>
      <c r="BC58" s="55"/>
      <c r="BD58" s="56"/>
      <c r="BE58" s="52"/>
      <c r="BF58" s="55"/>
      <c r="BG58" s="56"/>
      <c r="BH58" s="52"/>
      <c r="BI58" s="53"/>
      <c r="BJ58" s="99"/>
      <c r="BK58" s="100"/>
    </row>
    <row r="59" spans="1:63" ht="6" customHeight="1">
      <c r="A59" s="106"/>
      <c r="B59" s="57" t="s">
        <v>18</v>
      </c>
      <c r="C59" s="57"/>
      <c r="D59" s="57"/>
      <c r="E59" s="57"/>
      <c r="F59" s="57"/>
      <c r="G59" s="55"/>
      <c r="H59" s="56" t="str">
        <f>IF(入力シート!D21&lt;10000000000,"",MID(RIGHT("00000000000"&amp;TEXT(入力シート!D21,"########"),11),1,1))</f>
        <v/>
      </c>
      <c r="I59" s="52" t="str">
        <f>IF(入力シート!D21&lt;1000000000,"",MID(RIGHT("00000000000"&amp;TEXT(入力シート!D21,"########"),11),2,1))</f>
        <v/>
      </c>
      <c r="J59" s="55" t="str">
        <f>IF(入力シート!D21&lt;100000000,"",MID(RIGHT("00000000000"&amp;TEXT(入力シート!D21,"########"),11),3,1))</f>
        <v/>
      </c>
      <c r="K59" s="56" t="str">
        <f>IF(入力シート!D21&lt;10000000,"",MID(RIGHT("00000000000"&amp;TEXT(入力シート!D21,"########"),11),4,1))</f>
        <v/>
      </c>
      <c r="L59" s="52" t="str">
        <f>IF(入力シート!D21&lt;1000000,"",MID(RIGHT("00000000000"&amp;TEXT(入力シート!D21,"########"),11),5,1))</f>
        <v/>
      </c>
      <c r="M59" s="55" t="str">
        <f>IF(入力シート!D21&lt;100000,"",MID(RIGHT("00000000000"&amp;TEXT(入力シート!D21,"########"),11),6,1))</f>
        <v/>
      </c>
      <c r="N59" s="56" t="str">
        <f>IF(入力シート!D21&lt;10000,"",MID(RIGHT("00000000000"&amp;TEXT(入力シート!D21,"########"),11),7,1))</f>
        <v/>
      </c>
      <c r="O59" s="52" t="str">
        <f>IF(入力シート!D21&lt;1000,"",MID(RIGHT("00000000000"&amp;TEXT(入力シート!D21,"########"),11),8,1))</f>
        <v/>
      </c>
      <c r="P59" s="55" t="str">
        <f>IF(入力シート!D21&lt;100,"",MID(RIGHT("00000000000"&amp;TEXT(入力シート!D21,"########"),11),9,1))</f>
        <v/>
      </c>
      <c r="Q59" s="56" t="str">
        <f>IF(入力シート!D21&lt;10,"",MID(RIGHT("00000000000"&amp;TEXT(入力シート!D21,"########"),11),10,1))</f>
        <v/>
      </c>
      <c r="R59" s="52" t="str">
        <f>IF(入力シート!D21="","",MID(RIGHT("00000000000"&amp;TEXT(入力シート!D21,"########"),11),11,1))</f>
        <v>0</v>
      </c>
      <c r="S59" s="53" t="s">
        <v>14</v>
      </c>
      <c r="T59" s="99"/>
      <c r="U59" s="100"/>
      <c r="V59" s="106"/>
      <c r="W59" s="57" t="s">
        <v>18</v>
      </c>
      <c r="X59" s="57"/>
      <c r="Y59" s="57"/>
      <c r="Z59" s="57"/>
      <c r="AA59" s="57"/>
      <c r="AB59" s="55"/>
      <c r="AC59" s="56" t="str">
        <f>IF(入力シート!D21&lt;10000000000,"",MID(RIGHT("00000000000"&amp;TEXT(入力シート!D21,"########"),11),1,1))</f>
        <v/>
      </c>
      <c r="AD59" s="52" t="str">
        <f>IF(入力シート!D21&lt;1000000000,"",MID(RIGHT("00000000000"&amp;TEXT(入力シート!D21,"########"),11),2,1))</f>
        <v/>
      </c>
      <c r="AE59" s="55" t="str">
        <f>IF(入力シート!D21&lt;100000000,"",MID(RIGHT("00000000000"&amp;TEXT(入力シート!D21,"########"),11),3,1))</f>
        <v/>
      </c>
      <c r="AF59" s="56" t="str">
        <f>IF(入力シート!D21&lt;10000000,"",MID(RIGHT("00000000000"&amp;TEXT(入力シート!D21,"########"),11),4,1))</f>
        <v/>
      </c>
      <c r="AG59" s="52" t="str">
        <f>IF(入力シート!D21&lt;1000000,"",MID(RIGHT("00000000000"&amp;TEXT(入力シート!D21,"########"),11),5,1))</f>
        <v/>
      </c>
      <c r="AH59" s="55" t="str">
        <f>IF(入力シート!D21&lt;100000,"",MID(RIGHT("00000000000"&amp;TEXT(入力シート!D21,"########"),11),6,1))</f>
        <v/>
      </c>
      <c r="AI59" s="56" t="str">
        <f>IF(入力シート!D21&lt;10000,"",MID(RIGHT("00000000000"&amp;TEXT(入力シート!D21,"########"),11),7,1))</f>
        <v/>
      </c>
      <c r="AJ59" s="52" t="str">
        <f>IF(入力シート!D21&lt;1000,"",MID(RIGHT("00000000000"&amp;TEXT(入力シート!D21,"########"),11),8,1))</f>
        <v/>
      </c>
      <c r="AK59" s="55" t="str">
        <f>IF(入力シート!D21&lt;100,"",MID(RIGHT("00000000000"&amp;TEXT(入力シート!D21,"########"),11),9,1))</f>
        <v/>
      </c>
      <c r="AL59" s="56" t="str">
        <f>IF(入力シート!D21&lt;10,"",MID(RIGHT("00000000000"&amp;TEXT(入力シート!D21,"########"),11),10,1))</f>
        <v/>
      </c>
      <c r="AM59" s="52" t="str">
        <f>IF(入力シート!D21="","",MID(RIGHT("00000000000"&amp;TEXT(入力シート!D21,"########"),11),11,1))</f>
        <v>0</v>
      </c>
      <c r="AN59" s="53" t="s">
        <v>14</v>
      </c>
      <c r="AO59" s="99"/>
      <c r="AP59" s="100"/>
      <c r="AQ59" s="106"/>
      <c r="AR59" s="57" t="s">
        <v>18</v>
      </c>
      <c r="AS59" s="57"/>
      <c r="AT59" s="57"/>
      <c r="AU59" s="57"/>
      <c r="AV59" s="57"/>
      <c r="AW59" s="55"/>
      <c r="AX59" s="56" t="str">
        <f>IF(入力シート!D21&lt;10000000000,"",MID(RIGHT("00000000000"&amp;TEXT(入力シート!D21,"########"),11),1,1))</f>
        <v/>
      </c>
      <c r="AY59" s="52" t="str">
        <f>IF(入力シート!D21&lt;1000000000,"",MID(RIGHT("00000000000"&amp;TEXT(入力シート!D21,"########"),11),2,1))</f>
        <v/>
      </c>
      <c r="AZ59" s="55" t="str">
        <f>IF(入力シート!D21&lt;100000000,"",MID(RIGHT("00000000000"&amp;TEXT(入力シート!D21,"########"),11),3,1))</f>
        <v/>
      </c>
      <c r="BA59" s="56" t="str">
        <f>IF(入力シート!D21&lt;10000000,"",MID(RIGHT("00000000000"&amp;TEXT(入力シート!D21,"########"),11),4,1))</f>
        <v/>
      </c>
      <c r="BB59" s="52" t="str">
        <f>IF(入力シート!D21&lt;1000000,"",MID(RIGHT("00000000000"&amp;TEXT(入力シート!D21,"########"),11),5,1))</f>
        <v/>
      </c>
      <c r="BC59" s="55" t="str">
        <f>IF(入力シート!D21&lt;100000,"",MID(RIGHT("00000000000"&amp;TEXT(入力シート!D21,"########"),11),6,1))</f>
        <v/>
      </c>
      <c r="BD59" s="56" t="str">
        <f>IF(入力シート!D21&lt;10000,"",MID(RIGHT("00000000000"&amp;TEXT(入力シート!D21,"########"),11),7,1))</f>
        <v/>
      </c>
      <c r="BE59" s="52" t="str">
        <f>IF(入力シート!D21&lt;1000,"",MID(RIGHT("00000000000"&amp;TEXT(入力シート!D21,"########"),11),8,1))</f>
        <v/>
      </c>
      <c r="BF59" s="55" t="str">
        <f>IF(入力シート!D21&lt;100,"",MID(RIGHT("00000000000"&amp;TEXT(入力シート!D21,"########"),11),9,1))</f>
        <v/>
      </c>
      <c r="BG59" s="56" t="str">
        <f>IF(入力シート!D21&lt;10,"",MID(RIGHT("00000000000"&amp;TEXT(入力シート!D21,"########"),11),10,1))</f>
        <v/>
      </c>
      <c r="BH59" s="52" t="str">
        <f>IF(入力シート!D21="","",MID(RIGHT("00000000000"&amp;TEXT(入力シート!D21,"########"),11),11,1))</f>
        <v>0</v>
      </c>
      <c r="BI59" s="53" t="s">
        <v>14</v>
      </c>
      <c r="BJ59" s="99"/>
      <c r="BK59" s="100"/>
    </row>
    <row r="60" spans="1:63" ht="6" customHeight="1">
      <c r="A60" s="106"/>
      <c r="B60" s="57"/>
      <c r="C60" s="57"/>
      <c r="D60" s="57"/>
      <c r="E60" s="57"/>
      <c r="F60" s="57"/>
      <c r="G60" s="55"/>
      <c r="H60" s="56"/>
      <c r="I60" s="52"/>
      <c r="J60" s="55"/>
      <c r="K60" s="56"/>
      <c r="L60" s="52"/>
      <c r="M60" s="55"/>
      <c r="N60" s="56"/>
      <c r="O60" s="52"/>
      <c r="P60" s="55"/>
      <c r="Q60" s="56"/>
      <c r="R60" s="52"/>
      <c r="S60" s="53"/>
      <c r="T60" s="99"/>
      <c r="U60" s="100"/>
      <c r="V60" s="106"/>
      <c r="W60" s="57"/>
      <c r="X60" s="57"/>
      <c r="Y60" s="57"/>
      <c r="Z60" s="57"/>
      <c r="AA60" s="57"/>
      <c r="AB60" s="55"/>
      <c r="AC60" s="56"/>
      <c r="AD60" s="52"/>
      <c r="AE60" s="55"/>
      <c r="AF60" s="56"/>
      <c r="AG60" s="52"/>
      <c r="AH60" s="55"/>
      <c r="AI60" s="56"/>
      <c r="AJ60" s="52"/>
      <c r="AK60" s="55"/>
      <c r="AL60" s="56"/>
      <c r="AM60" s="52"/>
      <c r="AN60" s="53"/>
      <c r="AO60" s="99"/>
      <c r="AP60" s="100"/>
      <c r="AQ60" s="106"/>
      <c r="AR60" s="57"/>
      <c r="AS60" s="57"/>
      <c r="AT60" s="57"/>
      <c r="AU60" s="57"/>
      <c r="AV60" s="57"/>
      <c r="AW60" s="55"/>
      <c r="AX60" s="56"/>
      <c r="AY60" s="52"/>
      <c r="AZ60" s="55"/>
      <c r="BA60" s="56"/>
      <c r="BB60" s="52"/>
      <c r="BC60" s="55"/>
      <c r="BD60" s="56"/>
      <c r="BE60" s="52"/>
      <c r="BF60" s="55"/>
      <c r="BG60" s="56"/>
      <c r="BH60" s="52"/>
      <c r="BI60" s="53"/>
      <c r="BJ60" s="99"/>
      <c r="BK60" s="100"/>
    </row>
    <row r="61" spans="1:63" ht="6" customHeight="1">
      <c r="A61" s="106"/>
      <c r="B61" s="57"/>
      <c r="C61" s="57"/>
      <c r="D61" s="57"/>
      <c r="E61" s="57"/>
      <c r="F61" s="57"/>
      <c r="G61" s="55"/>
      <c r="H61" s="56"/>
      <c r="I61" s="52"/>
      <c r="J61" s="55"/>
      <c r="K61" s="56"/>
      <c r="L61" s="52"/>
      <c r="M61" s="55"/>
      <c r="N61" s="56"/>
      <c r="O61" s="52"/>
      <c r="P61" s="55"/>
      <c r="Q61" s="56"/>
      <c r="R61" s="52"/>
      <c r="S61" s="53"/>
      <c r="T61" s="99"/>
      <c r="U61" s="100"/>
      <c r="V61" s="106"/>
      <c r="W61" s="57"/>
      <c r="X61" s="57"/>
      <c r="Y61" s="57"/>
      <c r="Z61" s="57"/>
      <c r="AA61" s="57"/>
      <c r="AB61" s="55"/>
      <c r="AC61" s="56"/>
      <c r="AD61" s="52"/>
      <c r="AE61" s="55"/>
      <c r="AF61" s="56"/>
      <c r="AG61" s="52"/>
      <c r="AH61" s="55"/>
      <c r="AI61" s="56"/>
      <c r="AJ61" s="52"/>
      <c r="AK61" s="55"/>
      <c r="AL61" s="56"/>
      <c r="AM61" s="52"/>
      <c r="AN61" s="53"/>
      <c r="AO61" s="99"/>
      <c r="AP61" s="100"/>
      <c r="AQ61" s="106"/>
      <c r="AR61" s="57"/>
      <c r="AS61" s="57"/>
      <c r="AT61" s="57"/>
      <c r="AU61" s="57"/>
      <c r="AV61" s="57"/>
      <c r="AW61" s="55"/>
      <c r="AX61" s="56"/>
      <c r="AY61" s="52"/>
      <c r="AZ61" s="55"/>
      <c r="BA61" s="56"/>
      <c r="BB61" s="52"/>
      <c r="BC61" s="55"/>
      <c r="BD61" s="56"/>
      <c r="BE61" s="52"/>
      <c r="BF61" s="55"/>
      <c r="BG61" s="56"/>
      <c r="BH61" s="52"/>
      <c r="BI61" s="53"/>
      <c r="BJ61" s="99"/>
      <c r="BK61" s="100"/>
    </row>
    <row r="62" spans="1:63" ht="6" customHeight="1">
      <c r="A62" s="106"/>
      <c r="B62" s="54"/>
      <c r="C62" s="54"/>
      <c r="D62" s="54"/>
      <c r="E62" s="54"/>
      <c r="F62" s="54"/>
      <c r="G62" s="54"/>
      <c r="H62" s="54"/>
      <c r="I62" s="54"/>
      <c r="J62" s="54"/>
      <c r="K62" s="54"/>
      <c r="L62" s="54"/>
      <c r="M62" s="54"/>
      <c r="N62" s="54"/>
      <c r="O62" s="54"/>
      <c r="P62" s="54"/>
      <c r="Q62" s="54"/>
      <c r="R62" s="54"/>
      <c r="S62" s="54"/>
      <c r="T62" s="99"/>
      <c r="U62" s="100"/>
      <c r="V62" s="106"/>
      <c r="W62" s="54"/>
      <c r="X62" s="54"/>
      <c r="Y62" s="54"/>
      <c r="Z62" s="54"/>
      <c r="AA62" s="54"/>
      <c r="AB62" s="54"/>
      <c r="AC62" s="54"/>
      <c r="AD62" s="54"/>
      <c r="AE62" s="54"/>
      <c r="AF62" s="54"/>
      <c r="AG62" s="54"/>
      <c r="AH62" s="54"/>
      <c r="AI62" s="54"/>
      <c r="AJ62" s="54"/>
      <c r="AK62" s="54"/>
      <c r="AL62" s="54"/>
      <c r="AM62" s="54"/>
      <c r="AN62" s="54"/>
      <c r="AO62" s="99"/>
      <c r="AP62" s="100"/>
      <c r="AQ62" s="106"/>
      <c r="AR62" s="54"/>
      <c r="AS62" s="54"/>
      <c r="AT62" s="54"/>
      <c r="AU62" s="54"/>
      <c r="AV62" s="54"/>
      <c r="AW62" s="54"/>
      <c r="AX62" s="54"/>
      <c r="AY62" s="54"/>
      <c r="AZ62" s="54"/>
      <c r="BA62" s="54"/>
      <c r="BB62" s="54"/>
      <c r="BC62" s="54"/>
      <c r="BD62" s="54"/>
      <c r="BE62" s="54"/>
      <c r="BF62" s="54"/>
      <c r="BG62" s="54"/>
      <c r="BH62" s="54"/>
      <c r="BI62" s="54"/>
      <c r="BJ62" s="99"/>
      <c r="BK62" s="100"/>
    </row>
    <row r="63" spans="1:63" ht="6" customHeight="1">
      <c r="A63" s="106"/>
      <c r="B63" s="54"/>
      <c r="C63" s="54"/>
      <c r="D63" s="54"/>
      <c r="E63" s="54"/>
      <c r="F63" s="54"/>
      <c r="G63" s="54"/>
      <c r="H63" s="54"/>
      <c r="I63" s="54"/>
      <c r="J63" s="54"/>
      <c r="K63" s="54"/>
      <c r="L63" s="54"/>
      <c r="M63" s="54"/>
      <c r="N63" s="54"/>
      <c r="O63" s="54"/>
      <c r="P63" s="54"/>
      <c r="Q63" s="54"/>
      <c r="R63" s="54"/>
      <c r="S63" s="54"/>
      <c r="T63" s="99"/>
      <c r="U63" s="100"/>
      <c r="V63" s="106"/>
      <c r="W63" s="54"/>
      <c r="X63" s="54"/>
      <c r="Y63" s="54"/>
      <c r="Z63" s="54"/>
      <c r="AA63" s="54"/>
      <c r="AB63" s="54"/>
      <c r="AC63" s="54"/>
      <c r="AD63" s="54"/>
      <c r="AE63" s="54"/>
      <c r="AF63" s="54"/>
      <c r="AG63" s="54"/>
      <c r="AH63" s="54"/>
      <c r="AI63" s="54"/>
      <c r="AJ63" s="54"/>
      <c r="AK63" s="54"/>
      <c r="AL63" s="54"/>
      <c r="AM63" s="54"/>
      <c r="AN63" s="54"/>
      <c r="AO63" s="99"/>
      <c r="AP63" s="100"/>
      <c r="AQ63" s="106"/>
      <c r="AR63" s="54"/>
      <c r="AS63" s="54"/>
      <c r="AT63" s="54"/>
      <c r="AU63" s="54"/>
      <c r="AV63" s="54"/>
      <c r="AW63" s="54"/>
      <c r="AX63" s="54"/>
      <c r="AY63" s="54"/>
      <c r="AZ63" s="54"/>
      <c r="BA63" s="54"/>
      <c r="BB63" s="54"/>
      <c r="BC63" s="54"/>
      <c r="BD63" s="54"/>
      <c r="BE63" s="54"/>
      <c r="BF63" s="54"/>
      <c r="BG63" s="54"/>
      <c r="BH63" s="54"/>
      <c r="BI63" s="54"/>
      <c r="BJ63" s="99"/>
      <c r="BK63" s="100"/>
    </row>
    <row r="64" spans="1:63" ht="6" customHeight="1">
      <c r="A64" s="106"/>
      <c r="B64" s="54"/>
      <c r="C64" s="54"/>
      <c r="D64" s="54"/>
      <c r="E64" s="54"/>
      <c r="F64" s="54"/>
      <c r="G64" s="54"/>
      <c r="H64" s="54"/>
      <c r="I64" s="54"/>
      <c r="J64" s="54"/>
      <c r="K64" s="54"/>
      <c r="L64" s="54"/>
      <c r="M64" s="54"/>
      <c r="N64" s="54"/>
      <c r="O64" s="54"/>
      <c r="P64" s="54"/>
      <c r="Q64" s="54"/>
      <c r="R64" s="54"/>
      <c r="S64" s="54"/>
      <c r="T64" s="99"/>
      <c r="U64" s="100"/>
      <c r="V64" s="106"/>
      <c r="W64" s="54"/>
      <c r="X64" s="54"/>
      <c r="Y64" s="54"/>
      <c r="Z64" s="54"/>
      <c r="AA64" s="54"/>
      <c r="AB64" s="54"/>
      <c r="AC64" s="54"/>
      <c r="AD64" s="54"/>
      <c r="AE64" s="54"/>
      <c r="AF64" s="54"/>
      <c r="AG64" s="54"/>
      <c r="AH64" s="54"/>
      <c r="AI64" s="54"/>
      <c r="AJ64" s="54"/>
      <c r="AK64" s="54"/>
      <c r="AL64" s="54"/>
      <c r="AM64" s="54"/>
      <c r="AN64" s="54"/>
      <c r="AO64" s="99"/>
      <c r="AP64" s="100"/>
      <c r="AQ64" s="106"/>
      <c r="AR64" s="54"/>
      <c r="AS64" s="54"/>
      <c r="AT64" s="54"/>
      <c r="AU64" s="54"/>
      <c r="AV64" s="54"/>
      <c r="AW64" s="54"/>
      <c r="AX64" s="54"/>
      <c r="AY64" s="54"/>
      <c r="AZ64" s="54"/>
      <c r="BA64" s="54"/>
      <c r="BB64" s="54"/>
      <c r="BC64" s="54"/>
      <c r="BD64" s="54"/>
      <c r="BE64" s="54"/>
      <c r="BF64" s="54"/>
      <c r="BG64" s="54"/>
      <c r="BH64" s="54"/>
      <c r="BI64" s="54"/>
      <c r="BJ64" s="99"/>
      <c r="BK64" s="100"/>
    </row>
    <row r="65" spans="1:63" ht="6" customHeight="1">
      <c r="A65" s="106"/>
      <c r="B65" s="83" t="s">
        <v>20</v>
      </c>
      <c r="C65" s="83"/>
      <c r="D65" s="78"/>
      <c r="E65" s="79"/>
      <c r="F65" s="80" t="s">
        <v>22</v>
      </c>
      <c r="G65" s="79"/>
      <c r="H65" s="80" t="s">
        <v>23</v>
      </c>
      <c r="I65" s="81"/>
      <c r="J65" s="82" t="s">
        <v>24</v>
      </c>
      <c r="K65" s="75" t="s">
        <v>19</v>
      </c>
      <c r="L65" s="54"/>
      <c r="M65" s="54"/>
      <c r="N65" s="54"/>
      <c r="O65" s="54"/>
      <c r="P65" s="54"/>
      <c r="Q65" s="54"/>
      <c r="R65" s="54"/>
      <c r="S65" s="54"/>
      <c r="T65" s="99"/>
      <c r="U65" s="100"/>
      <c r="V65" s="106"/>
      <c r="W65" s="83" t="s">
        <v>20</v>
      </c>
      <c r="X65" s="83"/>
      <c r="Y65" s="78"/>
      <c r="Z65" s="79"/>
      <c r="AA65" s="80" t="s">
        <v>22</v>
      </c>
      <c r="AB65" s="79"/>
      <c r="AC65" s="80" t="s">
        <v>23</v>
      </c>
      <c r="AD65" s="81"/>
      <c r="AE65" s="82" t="s">
        <v>24</v>
      </c>
      <c r="AF65" s="75" t="s">
        <v>19</v>
      </c>
      <c r="AG65" s="54"/>
      <c r="AH65" s="54"/>
      <c r="AI65" s="54"/>
      <c r="AJ65" s="54"/>
      <c r="AK65" s="54"/>
      <c r="AL65" s="54"/>
      <c r="AM65" s="54"/>
      <c r="AN65" s="54"/>
      <c r="AO65" s="99"/>
      <c r="AP65" s="100"/>
      <c r="AQ65" s="106"/>
      <c r="AR65" s="83" t="s">
        <v>20</v>
      </c>
      <c r="AS65" s="83"/>
      <c r="AT65" s="78"/>
      <c r="AU65" s="79"/>
      <c r="AV65" s="80" t="s">
        <v>22</v>
      </c>
      <c r="AW65" s="79"/>
      <c r="AX65" s="80" t="s">
        <v>23</v>
      </c>
      <c r="AY65" s="81"/>
      <c r="AZ65" s="82" t="s">
        <v>24</v>
      </c>
      <c r="BA65" s="75" t="s">
        <v>19</v>
      </c>
      <c r="BB65" s="54"/>
      <c r="BC65" s="54"/>
      <c r="BD65" s="54"/>
      <c r="BE65" s="54"/>
      <c r="BF65" s="54"/>
      <c r="BG65" s="54"/>
      <c r="BH65" s="54"/>
      <c r="BI65" s="54"/>
      <c r="BJ65" s="99"/>
      <c r="BK65" s="100"/>
    </row>
    <row r="66" spans="1:63" ht="6" customHeight="1">
      <c r="A66" s="106"/>
      <c r="B66" s="83"/>
      <c r="C66" s="83"/>
      <c r="D66" s="78"/>
      <c r="E66" s="79"/>
      <c r="F66" s="80"/>
      <c r="G66" s="79"/>
      <c r="H66" s="80"/>
      <c r="I66" s="81"/>
      <c r="J66" s="82"/>
      <c r="K66" s="75"/>
      <c r="L66" s="54"/>
      <c r="M66" s="54"/>
      <c r="N66" s="54"/>
      <c r="O66" s="54"/>
      <c r="P66" s="54"/>
      <c r="Q66" s="54"/>
      <c r="R66" s="54"/>
      <c r="S66" s="54"/>
      <c r="T66" s="99"/>
      <c r="U66" s="100"/>
      <c r="V66" s="106"/>
      <c r="W66" s="83"/>
      <c r="X66" s="83"/>
      <c r="Y66" s="78"/>
      <c r="Z66" s="79"/>
      <c r="AA66" s="80"/>
      <c r="AB66" s="79"/>
      <c r="AC66" s="80"/>
      <c r="AD66" s="81"/>
      <c r="AE66" s="82"/>
      <c r="AF66" s="75"/>
      <c r="AG66" s="54"/>
      <c r="AH66" s="54"/>
      <c r="AI66" s="54"/>
      <c r="AJ66" s="54"/>
      <c r="AK66" s="54"/>
      <c r="AL66" s="54"/>
      <c r="AM66" s="54"/>
      <c r="AN66" s="54"/>
      <c r="AO66" s="99"/>
      <c r="AP66" s="100"/>
      <c r="AQ66" s="106"/>
      <c r="AR66" s="83"/>
      <c r="AS66" s="83"/>
      <c r="AT66" s="78"/>
      <c r="AU66" s="79"/>
      <c r="AV66" s="80"/>
      <c r="AW66" s="79"/>
      <c r="AX66" s="80"/>
      <c r="AY66" s="81"/>
      <c r="AZ66" s="82"/>
      <c r="BA66" s="75"/>
      <c r="BB66" s="54"/>
      <c r="BC66" s="54"/>
      <c r="BD66" s="54"/>
      <c r="BE66" s="54"/>
      <c r="BF66" s="54"/>
      <c r="BG66" s="54"/>
      <c r="BH66" s="54"/>
      <c r="BI66" s="54"/>
      <c r="BJ66" s="99"/>
      <c r="BK66" s="100"/>
    </row>
    <row r="67" spans="1:63" ht="6" customHeight="1">
      <c r="A67" s="106"/>
      <c r="B67" s="76" t="s">
        <v>21</v>
      </c>
      <c r="C67" s="76"/>
      <c r="D67" s="78"/>
      <c r="E67" s="79"/>
      <c r="F67" s="80" t="s">
        <v>22</v>
      </c>
      <c r="G67" s="79"/>
      <c r="H67" s="80" t="s">
        <v>23</v>
      </c>
      <c r="I67" s="81"/>
      <c r="J67" s="82" t="s">
        <v>78</v>
      </c>
      <c r="K67" s="75"/>
      <c r="L67" s="54"/>
      <c r="M67" s="54"/>
      <c r="N67" s="54"/>
      <c r="O67" s="54"/>
      <c r="P67" s="54"/>
      <c r="Q67" s="54"/>
      <c r="R67" s="54"/>
      <c r="S67" s="54"/>
      <c r="T67" s="99"/>
      <c r="U67" s="100"/>
      <c r="V67" s="106"/>
      <c r="W67" s="76" t="s">
        <v>21</v>
      </c>
      <c r="X67" s="76"/>
      <c r="Y67" s="78"/>
      <c r="Z67" s="79"/>
      <c r="AA67" s="80" t="s">
        <v>22</v>
      </c>
      <c r="AB67" s="79"/>
      <c r="AC67" s="80" t="s">
        <v>23</v>
      </c>
      <c r="AD67" s="81"/>
      <c r="AE67" s="82" t="s">
        <v>78</v>
      </c>
      <c r="AF67" s="75"/>
      <c r="AG67" s="54"/>
      <c r="AH67" s="54"/>
      <c r="AI67" s="54"/>
      <c r="AJ67" s="54"/>
      <c r="AK67" s="54"/>
      <c r="AL67" s="54"/>
      <c r="AM67" s="54"/>
      <c r="AN67" s="54"/>
      <c r="AO67" s="99"/>
      <c r="AP67" s="100"/>
      <c r="AQ67" s="106"/>
      <c r="AR67" s="76" t="s">
        <v>21</v>
      </c>
      <c r="AS67" s="76"/>
      <c r="AT67" s="78"/>
      <c r="AU67" s="79"/>
      <c r="AV67" s="80" t="s">
        <v>22</v>
      </c>
      <c r="AW67" s="79"/>
      <c r="AX67" s="80" t="s">
        <v>23</v>
      </c>
      <c r="AY67" s="81"/>
      <c r="AZ67" s="82" t="s">
        <v>78</v>
      </c>
      <c r="BA67" s="75"/>
      <c r="BB67" s="54"/>
      <c r="BC67" s="54"/>
      <c r="BD67" s="54"/>
      <c r="BE67" s="54"/>
      <c r="BF67" s="54"/>
      <c r="BG67" s="54"/>
      <c r="BH67" s="54"/>
      <c r="BI67" s="54"/>
      <c r="BJ67" s="99"/>
      <c r="BK67" s="100"/>
    </row>
    <row r="68" spans="1:63" ht="6" customHeight="1">
      <c r="A68" s="106"/>
      <c r="B68" s="76"/>
      <c r="C68" s="76"/>
      <c r="D68" s="78"/>
      <c r="E68" s="79"/>
      <c r="F68" s="80"/>
      <c r="G68" s="79"/>
      <c r="H68" s="80"/>
      <c r="I68" s="81"/>
      <c r="J68" s="82"/>
      <c r="K68" s="75"/>
      <c r="L68" s="54"/>
      <c r="M68" s="54"/>
      <c r="N68" s="54"/>
      <c r="O68" s="54"/>
      <c r="P68" s="54"/>
      <c r="Q68" s="54"/>
      <c r="R68" s="54"/>
      <c r="S68" s="54"/>
      <c r="T68" s="99"/>
      <c r="U68" s="100"/>
      <c r="V68" s="106"/>
      <c r="W68" s="76"/>
      <c r="X68" s="76"/>
      <c r="Y68" s="78"/>
      <c r="Z68" s="79"/>
      <c r="AA68" s="80"/>
      <c r="AB68" s="79"/>
      <c r="AC68" s="80"/>
      <c r="AD68" s="81"/>
      <c r="AE68" s="82"/>
      <c r="AF68" s="75"/>
      <c r="AG68" s="54"/>
      <c r="AH68" s="54"/>
      <c r="AI68" s="54"/>
      <c r="AJ68" s="54"/>
      <c r="AK68" s="54"/>
      <c r="AL68" s="54"/>
      <c r="AM68" s="54"/>
      <c r="AN68" s="54"/>
      <c r="AO68" s="99"/>
      <c r="AP68" s="100"/>
      <c r="AQ68" s="106"/>
      <c r="AR68" s="77"/>
      <c r="AS68" s="77"/>
      <c r="AT68" s="78"/>
      <c r="AU68" s="79"/>
      <c r="AV68" s="80"/>
      <c r="AW68" s="79"/>
      <c r="AX68" s="80"/>
      <c r="AY68" s="81"/>
      <c r="AZ68" s="82"/>
      <c r="BA68" s="75"/>
      <c r="BB68" s="54"/>
      <c r="BC68" s="54"/>
      <c r="BD68" s="54"/>
      <c r="BE68" s="54"/>
      <c r="BF68" s="54"/>
      <c r="BG68" s="54"/>
      <c r="BH68" s="54"/>
      <c r="BI68" s="54"/>
      <c r="BJ68" s="99"/>
      <c r="BK68" s="100"/>
    </row>
    <row r="69" spans="1:63" ht="6" customHeight="1">
      <c r="A69" s="106"/>
      <c r="K69" s="75"/>
      <c r="L69" s="54"/>
      <c r="M69" s="54"/>
      <c r="N69" s="54"/>
      <c r="O69" s="54"/>
      <c r="P69" s="54"/>
      <c r="Q69" s="54"/>
      <c r="R69" s="54"/>
      <c r="S69" s="54"/>
      <c r="T69" s="99"/>
      <c r="U69" s="100"/>
      <c r="V69" s="106"/>
      <c r="AF69" s="75"/>
      <c r="AG69" s="54"/>
      <c r="AH69" s="54"/>
      <c r="AI69" s="54"/>
      <c r="AJ69" s="54"/>
      <c r="AK69" s="54"/>
      <c r="AL69" s="54"/>
      <c r="AM69" s="54"/>
      <c r="AN69" s="54"/>
      <c r="AO69" s="99"/>
      <c r="AP69" s="100"/>
      <c r="AQ69" s="106"/>
      <c r="AR69" s="69" t="s">
        <v>45</v>
      </c>
      <c r="AS69" s="70"/>
      <c r="AT69" s="16"/>
      <c r="AU69" s="17"/>
      <c r="AV69" s="17"/>
      <c r="AW69" s="17"/>
      <c r="AX69" s="17"/>
      <c r="AY69" s="17"/>
      <c r="AZ69" s="18"/>
      <c r="BA69" s="75"/>
      <c r="BB69" s="54"/>
      <c r="BC69" s="54"/>
      <c r="BD69" s="54"/>
      <c r="BE69" s="54"/>
      <c r="BF69" s="54"/>
      <c r="BG69" s="54"/>
      <c r="BH69" s="54"/>
      <c r="BI69" s="54"/>
      <c r="BJ69" s="99"/>
      <c r="BK69" s="100"/>
    </row>
    <row r="70" spans="1:63" ht="6" customHeight="1">
      <c r="A70" s="106"/>
      <c r="K70" s="75"/>
      <c r="L70" s="54"/>
      <c r="M70" s="54"/>
      <c r="N70" s="54"/>
      <c r="O70" s="54"/>
      <c r="P70" s="54"/>
      <c r="Q70" s="54"/>
      <c r="R70" s="54"/>
      <c r="S70" s="54"/>
      <c r="T70" s="99"/>
      <c r="U70" s="100"/>
      <c r="V70" s="106"/>
      <c r="AF70" s="75"/>
      <c r="AG70" s="54"/>
      <c r="AH70" s="54"/>
      <c r="AI70" s="54"/>
      <c r="AJ70" s="54"/>
      <c r="AK70" s="54"/>
      <c r="AL70" s="54"/>
      <c r="AM70" s="54"/>
      <c r="AN70" s="54"/>
      <c r="AO70" s="99"/>
      <c r="AP70" s="100"/>
      <c r="AQ70" s="106"/>
      <c r="AR70" s="71"/>
      <c r="AS70" s="72"/>
      <c r="AT70" s="42" t="s">
        <v>46</v>
      </c>
      <c r="AU70" s="43"/>
      <c r="AV70" s="43"/>
      <c r="AW70" s="43"/>
      <c r="AX70" s="43"/>
      <c r="AY70" s="43"/>
      <c r="AZ70" s="44"/>
      <c r="BA70" s="75"/>
      <c r="BB70" s="54"/>
      <c r="BC70" s="54"/>
      <c r="BD70" s="54"/>
      <c r="BE70" s="54"/>
      <c r="BF70" s="54"/>
      <c r="BG70" s="54"/>
      <c r="BH70" s="54"/>
      <c r="BI70" s="54"/>
      <c r="BJ70" s="99"/>
      <c r="BK70" s="100"/>
    </row>
    <row r="71" spans="1:63" ht="6" customHeight="1">
      <c r="A71" s="106"/>
      <c r="G71" s="13"/>
      <c r="K71" s="75"/>
      <c r="L71" s="54"/>
      <c r="M71" s="54"/>
      <c r="N71" s="54"/>
      <c r="O71" s="54"/>
      <c r="P71" s="54"/>
      <c r="Q71" s="54"/>
      <c r="R71" s="54"/>
      <c r="S71" s="54"/>
      <c r="T71" s="99"/>
      <c r="U71" s="100"/>
      <c r="V71" s="106"/>
      <c r="AF71" s="75"/>
      <c r="AG71" s="54"/>
      <c r="AH71" s="54"/>
      <c r="AI71" s="54"/>
      <c r="AJ71" s="54"/>
      <c r="AK71" s="54"/>
      <c r="AL71" s="54"/>
      <c r="AM71" s="54"/>
      <c r="AN71" s="54"/>
      <c r="AO71" s="99"/>
      <c r="AP71" s="100"/>
      <c r="AQ71" s="106"/>
      <c r="AR71" s="71"/>
      <c r="AS71" s="72"/>
      <c r="AT71" s="42"/>
      <c r="AU71" s="43"/>
      <c r="AV71" s="43"/>
      <c r="AW71" s="43"/>
      <c r="AX71" s="43"/>
      <c r="AY71" s="43"/>
      <c r="AZ71" s="44"/>
      <c r="BA71" s="75"/>
      <c r="BB71" s="54"/>
      <c r="BC71" s="54"/>
      <c r="BD71" s="54"/>
      <c r="BE71" s="54"/>
      <c r="BF71" s="54"/>
      <c r="BG71" s="54"/>
      <c r="BH71" s="54"/>
      <c r="BI71" s="54"/>
      <c r="BJ71" s="99"/>
      <c r="BK71" s="100"/>
    </row>
    <row r="72" spans="1:63" ht="6" customHeight="1">
      <c r="A72" s="106"/>
      <c r="K72" s="75"/>
      <c r="L72" s="54"/>
      <c r="M72" s="54"/>
      <c r="N72" s="54"/>
      <c r="O72" s="54"/>
      <c r="P72" s="54"/>
      <c r="Q72" s="54"/>
      <c r="R72" s="54"/>
      <c r="S72" s="54"/>
      <c r="T72" s="99"/>
      <c r="U72" s="100"/>
      <c r="V72" s="106"/>
      <c r="AF72" s="75"/>
      <c r="AG72" s="54"/>
      <c r="AH72" s="54"/>
      <c r="AI72" s="54"/>
      <c r="AJ72" s="54"/>
      <c r="AK72" s="54"/>
      <c r="AL72" s="54"/>
      <c r="AM72" s="54"/>
      <c r="AN72" s="54"/>
      <c r="AO72" s="99"/>
      <c r="AP72" s="100"/>
      <c r="AQ72" s="106"/>
      <c r="AR72" s="71"/>
      <c r="AS72" s="72"/>
      <c r="AT72" s="42" t="s">
        <v>47</v>
      </c>
      <c r="AU72" s="43"/>
      <c r="AV72" s="43"/>
      <c r="AW72" s="43"/>
      <c r="AX72" s="43"/>
      <c r="AY72" s="43"/>
      <c r="AZ72" s="44"/>
      <c r="BA72" s="75"/>
      <c r="BB72" s="54"/>
      <c r="BC72" s="54"/>
      <c r="BD72" s="54"/>
      <c r="BE72" s="54"/>
      <c r="BF72" s="54"/>
      <c r="BG72" s="54"/>
      <c r="BH72" s="54"/>
      <c r="BI72" s="54"/>
      <c r="BJ72" s="99"/>
      <c r="BK72" s="100"/>
    </row>
    <row r="73" spans="1:63" ht="6" customHeight="1">
      <c r="A73" s="106"/>
      <c r="B73" s="111" t="s">
        <v>25</v>
      </c>
      <c r="C73" s="111"/>
      <c r="D73" s="111"/>
      <c r="E73" s="111"/>
      <c r="F73" s="111"/>
      <c r="G73" s="111"/>
      <c r="H73" s="111"/>
      <c r="I73" s="111"/>
      <c r="J73" s="111"/>
      <c r="K73" s="75"/>
      <c r="L73" s="54"/>
      <c r="M73" s="54"/>
      <c r="N73" s="54"/>
      <c r="O73" s="54"/>
      <c r="P73" s="54"/>
      <c r="Q73" s="54"/>
      <c r="R73" s="54"/>
      <c r="S73" s="54"/>
      <c r="T73" s="99"/>
      <c r="U73" s="100"/>
      <c r="V73" s="106"/>
      <c r="W73" s="50" t="s">
        <v>28</v>
      </c>
      <c r="X73" s="50"/>
      <c r="Y73" s="50"/>
      <c r="Z73" s="50"/>
      <c r="AA73" s="50"/>
      <c r="AB73" s="50"/>
      <c r="AC73" s="50"/>
      <c r="AD73" s="50"/>
      <c r="AE73" s="50"/>
      <c r="AF73" s="75"/>
      <c r="AG73" s="54"/>
      <c r="AH73" s="54"/>
      <c r="AI73" s="54"/>
      <c r="AJ73" s="54"/>
      <c r="AK73" s="54"/>
      <c r="AL73" s="54"/>
      <c r="AM73" s="54"/>
      <c r="AN73" s="54"/>
      <c r="AO73" s="99"/>
      <c r="AP73" s="100"/>
      <c r="AQ73" s="106"/>
      <c r="AR73" s="71"/>
      <c r="AS73" s="72"/>
      <c r="AT73" s="45"/>
      <c r="AU73" s="46"/>
      <c r="AV73" s="46"/>
      <c r="AW73" s="46"/>
      <c r="AX73" s="46"/>
      <c r="AY73" s="46"/>
      <c r="AZ73" s="47"/>
      <c r="BA73" s="75"/>
      <c r="BB73" s="54"/>
      <c r="BC73" s="54"/>
      <c r="BD73" s="54"/>
      <c r="BE73" s="54"/>
      <c r="BF73" s="54"/>
      <c r="BG73" s="54"/>
      <c r="BH73" s="54"/>
      <c r="BI73" s="54"/>
      <c r="BJ73" s="99"/>
      <c r="BK73" s="100"/>
    </row>
    <row r="74" spans="1:63" ht="6" customHeight="1">
      <c r="A74" s="106"/>
      <c r="B74" s="111"/>
      <c r="C74" s="111"/>
      <c r="D74" s="111"/>
      <c r="E74" s="111"/>
      <c r="F74" s="111"/>
      <c r="G74" s="111"/>
      <c r="H74" s="111"/>
      <c r="I74" s="111"/>
      <c r="J74" s="111"/>
      <c r="K74" s="75"/>
      <c r="L74" s="54"/>
      <c r="M74" s="54"/>
      <c r="N74" s="54"/>
      <c r="O74" s="54"/>
      <c r="P74" s="54"/>
      <c r="Q74" s="54"/>
      <c r="R74" s="54"/>
      <c r="S74" s="54"/>
      <c r="T74" s="99"/>
      <c r="U74" s="100"/>
      <c r="V74" s="106"/>
      <c r="W74" s="50"/>
      <c r="X74" s="50"/>
      <c r="Y74" s="50"/>
      <c r="Z74" s="50"/>
      <c r="AA74" s="50"/>
      <c r="AB74" s="50"/>
      <c r="AC74" s="50"/>
      <c r="AD74" s="50"/>
      <c r="AE74" s="50"/>
      <c r="AF74" s="75"/>
      <c r="AG74" s="54"/>
      <c r="AH74" s="54"/>
      <c r="AI74" s="54"/>
      <c r="AJ74" s="54"/>
      <c r="AK74" s="54"/>
      <c r="AL74" s="54"/>
      <c r="AM74" s="54"/>
      <c r="AN74" s="54"/>
      <c r="AO74" s="99"/>
      <c r="AP74" s="100"/>
      <c r="AQ74" s="106"/>
      <c r="AR74" s="71"/>
      <c r="AS74" s="72"/>
      <c r="AT74" s="60" t="s">
        <v>48</v>
      </c>
      <c r="AU74" s="61"/>
      <c r="AV74" s="61"/>
      <c r="AW74" s="61"/>
      <c r="AX74" s="61"/>
      <c r="AY74" s="61"/>
      <c r="AZ74" s="62"/>
      <c r="BA74" s="75"/>
      <c r="BB74" s="54"/>
      <c r="BC74" s="54"/>
      <c r="BD74" s="54"/>
      <c r="BE74" s="54"/>
      <c r="BF74" s="54"/>
      <c r="BG74" s="54"/>
      <c r="BH74" s="54"/>
      <c r="BI74" s="54"/>
      <c r="BJ74" s="99"/>
      <c r="BK74" s="100"/>
    </row>
    <row r="75" spans="1:63" ht="6" customHeight="1">
      <c r="A75" s="106"/>
      <c r="B75" s="58" t="s">
        <v>39</v>
      </c>
      <c r="C75" s="58"/>
      <c r="D75" s="58"/>
      <c r="E75" s="58"/>
      <c r="F75" s="58"/>
      <c r="G75" s="58"/>
      <c r="H75" s="58"/>
      <c r="I75" s="58"/>
      <c r="J75" s="58"/>
      <c r="K75" s="75"/>
      <c r="L75" s="54"/>
      <c r="M75" s="54"/>
      <c r="N75" s="54"/>
      <c r="O75" s="54"/>
      <c r="P75" s="54"/>
      <c r="Q75" s="54"/>
      <c r="R75" s="54"/>
      <c r="S75" s="54"/>
      <c r="T75" s="99"/>
      <c r="U75" s="100"/>
      <c r="V75" s="106"/>
      <c r="W75" s="58"/>
      <c r="X75" s="58"/>
      <c r="Y75" s="58"/>
      <c r="Z75" s="58"/>
      <c r="AA75" s="58"/>
      <c r="AB75" s="58"/>
      <c r="AC75" s="58"/>
      <c r="AD75" s="58"/>
      <c r="AE75" s="58"/>
      <c r="AF75" s="75"/>
      <c r="AG75" s="54"/>
      <c r="AH75" s="54"/>
      <c r="AI75" s="54"/>
      <c r="AJ75" s="54"/>
      <c r="AK75" s="54"/>
      <c r="AL75" s="54"/>
      <c r="AM75" s="54"/>
      <c r="AN75" s="54"/>
      <c r="AO75" s="99"/>
      <c r="AP75" s="100"/>
      <c r="AQ75" s="106"/>
      <c r="AR75" s="71"/>
      <c r="AS75" s="72"/>
      <c r="AT75" s="63"/>
      <c r="AU75" s="64"/>
      <c r="AV75" s="64"/>
      <c r="AW75" s="64"/>
      <c r="AX75" s="64"/>
      <c r="AY75" s="64"/>
      <c r="AZ75" s="65"/>
      <c r="BA75" s="75"/>
      <c r="BB75" s="54"/>
      <c r="BC75" s="54"/>
      <c r="BD75" s="54"/>
      <c r="BE75" s="54"/>
      <c r="BF75" s="54"/>
      <c r="BG75" s="54"/>
      <c r="BH75" s="54"/>
      <c r="BI75" s="54"/>
      <c r="BJ75" s="99"/>
      <c r="BK75" s="100"/>
    </row>
    <row r="76" spans="1:63" ht="6" customHeight="1">
      <c r="A76" s="106"/>
      <c r="B76" s="58"/>
      <c r="C76" s="58"/>
      <c r="D76" s="58"/>
      <c r="E76" s="58"/>
      <c r="F76" s="58"/>
      <c r="G76" s="58"/>
      <c r="H76" s="58"/>
      <c r="I76" s="58"/>
      <c r="J76" s="58"/>
      <c r="K76" s="75"/>
      <c r="L76" s="54"/>
      <c r="M76" s="54"/>
      <c r="N76" s="54"/>
      <c r="O76" s="54"/>
      <c r="P76" s="54"/>
      <c r="Q76" s="54"/>
      <c r="R76" s="54"/>
      <c r="S76" s="54"/>
      <c r="T76" s="99"/>
      <c r="U76" s="100"/>
      <c r="V76" s="106"/>
      <c r="W76" s="58"/>
      <c r="X76" s="58"/>
      <c r="Y76" s="58"/>
      <c r="Z76" s="58"/>
      <c r="AA76" s="58"/>
      <c r="AB76" s="58"/>
      <c r="AC76" s="58"/>
      <c r="AD76" s="58"/>
      <c r="AE76" s="58"/>
      <c r="AF76" s="75"/>
      <c r="AG76" s="54"/>
      <c r="AH76" s="54"/>
      <c r="AI76" s="54"/>
      <c r="AJ76" s="54"/>
      <c r="AK76" s="54"/>
      <c r="AL76" s="54"/>
      <c r="AM76" s="54"/>
      <c r="AN76" s="54"/>
      <c r="AO76" s="99"/>
      <c r="AP76" s="100"/>
      <c r="AQ76" s="106"/>
      <c r="AR76" s="71"/>
      <c r="AS76" s="72"/>
      <c r="AT76" s="63"/>
      <c r="AU76" s="64"/>
      <c r="AV76" s="64"/>
      <c r="AW76" s="64"/>
      <c r="AX76" s="64"/>
      <c r="AY76" s="64"/>
      <c r="AZ76" s="65"/>
      <c r="BA76" s="75"/>
      <c r="BB76" s="54"/>
      <c r="BC76" s="54"/>
      <c r="BD76" s="54"/>
      <c r="BE76" s="54"/>
      <c r="BF76" s="54"/>
      <c r="BG76" s="54"/>
      <c r="BH76" s="54"/>
      <c r="BI76" s="54"/>
      <c r="BJ76" s="99"/>
      <c r="BK76" s="100"/>
    </row>
    <row r="77" spans="1:63" ht="6" customHeight="1">
      <c r="A77" s="106"/>
      <c r="K77" s="75"/>
      <c r="L77" s="54"/>
      <c r="M77" s="54"/>
      <c r="N77" s="54"/>
      <c r="O77" s="54"/>
      <c r="P77" s="54"/>
      <c r="Q77" s="54"/>
      <c r="R77" s="54"/>
      <c r="S77" s="54"/>
      <c r="T77" s="99"/>
      <c r="U77" s="100"/>
      <c r="V77" s="106"/>
      <c r="AF77" s="75"/>
      <c r="AG77" s="54"/>
      <c r="AH77" s="54"/>
      <c r="AI77" s="54"/>
      <c r="AJ77" s="54"/>
      <c r="AK77" s="54"/>
      <c r="AL77" s="54"/>
      <c r="AM77" s="54"/>
      <c r="AN77" s="54"/>
      <c r="AO77" s="99"/>
      <c r="AP77" s="100"/>
      <c r="AQ77" s="106"/>
      <c r="AR77" s="71"/>
      <c r="AS77" s="72"/>
      <c r="AT77" s="63"/>
      <c r="AU77" s="64"/>
      <c r="AV77" s="64"/>
      <c r="AW77" s="64"/>
      <c r="AX77" s="64"/>
      <c r="AY77" s="64"/>
      <c r="AZ77" s="65"/>
      <c r="BA77" s="75"/>
      <c r="BB77" s="54"/>
      <c r="BC77" s="54"/>
      <c r="BD77" s="54"/>
      <c r="BE77" s="54"/>
      <c r="BF77" s="54"/>
      <c r="BG77" s="54"/>
      <c r="BH77" s="54"/>
      <c r="BI77" s="54"/>
      <c r="BJ77" s="99"/>
      <c r="BK77" s="100"/>
    </row>
    <row r="78" spans="1:63" ht="6" customHeight="1">
      <c r="A78" s="106"/>
      <c r="B78" s="109" t="s">
        <v>26</v>
      </c>
      <c r="C78" s="109"/>
      <c r="D78" s="109"/>
      <c r="E78" s="109"/>
      <c r="F78" s="109"/>
      <c r="G78" s="109"/>
      <c r="H78" s="109"/>
      <c r="I78" s="109"/>
      <c r="J78" s="109"/>
      <c r="K78" s="75"/>
      <c r="L78" s="54"/>
      <c r="M78" s="54"/>
      <c r="N78" s="54"/>
      <c r="O78" s="54"/>
      <c r="P78" s="54"/>
      <c r="Q78" s="54"/>
      <c r="R78" s="54"/>
      <c r="S78" s="54"/>
      <c r="T78" s="99"/>
      <c r="U78" s="100"/>
      <c r="V78" s="106"/>
      <c r="W78" s="58"/>
      <c r="X78" s="58"/>
      <c r="Y78" s="58"/>
      <c r="Z78" s="58"/>
      <c r="AA78" s="58"/>
      <c r="AB78" s="58"/>
      <c r="AC78" s="58"/>
      <c r="AD78" s="58"/>
      <c r="AE78" s="58"/>
      <c r="AF78" s="75"/>
      <c r="AG78" s="54"/>
      <c r="AH78" s="54"/>
      <c r="AI78" s="54"/>
      <c r="AJ78" s="54"/>
      <c r="AK78" s="54"/>
      <c r="AL78" s="54"/>
      <c r="AM78" s="54"/>
      <c r="AN78" s="54"/>
      <c r="AO78" s="99"/>
      <c r="AP78" s="100"/>
      <c r="AQ78" s="106"/>
      <c r="AR78" s="73"/>
      <c r="AS78" s="74"/>
      <c r="AT78" s="66"/>
      <c r="AU78" s="67"/>
      <c r="AV78" s="67"/>
      <c r="AW78" s="67"/>
      <c r="AX78" s="67"/>
      <c r="AY78" s="67"/>
      <c r="AZ78" s="68"/>
      <c r="BA78" s="75"/>
      <c r="BB78" s="54"/>
      <c r="BC78" s="54"/>
      <c r="BD78" s="54"/>
      <c r="BE78" s="54"/>
      <c r="BF78" s="54"/>
      <c r="BG78" s="54"/>
      <c r="BH78" s="54"/>
      <c r="BI78" s="54"/>
      <c r="BJ78" s="99"/>
      <c r="BK78" s="100"/>
    </row>
    <row r="79" spans="1:63" ht="6" customHeight="1">
      <c r="A79" s="106"/>
      <c r="B79" s="109"/>
      <c r="C79" s="109"/>
      <c r="D79" s="109"/>
      <c r="E79" s="109"/>
      <c r="F79" s="109"/>
      <c r="G79" s="109"/>
      <c r="H79" s="109"/>
      <c r="I79" s="109"/>
      <c r="J79" s="109"/>
      <c r="K79" s="75"/>
      <c r="L79" s="54"/>
      <c r="M79" s="54"/>
      <c r="N79" s="54"/>
      <c r="O79" s="54"/>
      <c r="P79" s="54"/>
      <c r="Q79" s="54"/>
      <c r="R79" s="54"/>
      <c r="S79" s="54"/>
      <c r="T79" s="99"/>
      <c r="U79" s="100"/>
      <c r="V79" s="106"/>
      <c r="W79" s="58"/>
      <c r="X79" s="58"/>
      <c r="Y79" s="58"/>
      <c r="Z79" s="58"/>
      <c r="AA79" s="58"/>
      <c r="AB79" s="58"/>
      <c r="AC79" s="58"/>
      <c r="AD79" s="58"/>
      <c r="AE79" s="58"/>
      <c r="AF79" s="75"/>
      <c r="AG79" s="54"/>
      <c r="AH79" s="54"/>
      <c r="AI79" s="54"/>
      <c r="AJ79" s="54"/>
      <c r="AK79" s="54"/>
      <c r="AL79" s="54"/>
      <c r="AM79" s="54"/>
      <c r="AN79" s="54"/>
      <c r="AO79" s="99"/>
      <c r="AP79" s="100"/>
      <c r="AQ79" s="106"/>
      <c r="AR79" s="50" t="s">
        <v>30</v>
      </c>
      <c r="AS79" s="50"/>
      <c r="AT79" s="50"/>
      <c r="AU79" s="50"/>
      <c r="AV79" s="50"/>
      <c r="AW79" s="50"/>
      <c r="AX79" s="50"/>
      <c r="AY79" s="50"/>
      <c r="AZ79" s="51"/>
      <c r="BA79" s="75"/>
      <c r="BB79" s="54"/>
      <c r="BC79" s="54"/>
      <c r="BD79" s="54"/>
      <c r="BE79" s="54"/>
      <c r="BF79" s="54"/>
      <c r="BG79" s="54"/>
      <c r="BH79" s="54"/>
      <c r="BI79" s="54"/>
      <c r="BJ79" s="99"/>
      <c r="BK79" s="100"/>
    </row>
    <row r="80" spans="1:63" ht="6" customHeight="1">
      <c r="A80" s="106"/>
      <c r="B80" s="110" t="s">
        <v>27</v>
      </c>
      <c r="C80" s="110"/>
      <c r="D80" s="110"/>
      <c r="E80" s="110"/>
      <c r="F80" s="110"/>
      <c r="G80" s="110"/>
      <c r="H80" s="110"/>
      <c r="I80" s="110"/>
      <c r="J80" s="110"/>
      <c r="K80" s="75"/>
      <c r="L80" s="54"/>
      <c r="M80" s="54"/>
      <c r="N80" s="54"/>
      <c r="O80" s="54"/>
      <c r="P80" s="54"/>
      <c r="Q80" s="54"/>
      <c r="R80" s="54"/>
      <c r="S80" s="54"/>
      <c r="T80" s="99"/>
      <c r="U80" s="100"/>
      <c r="V80" s="106"/>
      <c r="W80" s="58" t="s">
        <v>29</v>
      </c>
      <c r="X80" s="58"/>
      <c r="Y80" s="58"/>
      <c r="Z80" s="58"/>
      <c r="AA80" s="58"/>
      <c r="AB80" s="58"/>
      <c r="AC80" s="58"/>
      <c r="AD80" s="58"/>
      <c r="AE80" s="58"/>
      <c r="AF80" s="75"/>
      <c r="AG80" s="54"/>
      <c r="AH80" s="54"/>
      <c r="AI80" s="54"/>
      <c r="AJ80" s="54"/>
      <c r="AK80" s="54"/>
      <c r="AL80" s="54"/>
      <c r="AM80" s="54"/>
      <c r="AN80" s="54"/>
      <c r="AO80" s="99"/>
      <c r="AP80" s="100"/>
      <c r="AQ80" s="106"/>
      <c r="AR80" s="50"/>
      <c r="AS80" s="50"/>
      <c r="AT80" s="50"/>
      <c r="AU80" s="50"/>
      <c r="AV80" s="50"/>
      <c r="AW80" s="50"/>
      <c r="AX80" s="50"/>
      <c r="AY80" s="50"/>
      <c r="AZ80" s="51"/>
      <c r="BA80" s="75"/>
      <c r="BB80" s="54"/>
      <c r="BC80" s="54"/>
      <c r="BD80" s="54"/>
      <c r="BE80" s="54"/>
      <c r="BF80" s="54"/>
      <c r="BG80" s="54"/>
      <c r="BH80" s="54"/>
      <c r="BI80" s="54"/>
      <c r="BJ80" s="99"/>
      <c r="BK80" s="100"/>
    </row>
    <row r="81" spans="1:63" ht="6" customHeight="1">
      <c r="A81" s="106"/>
      <c r="B81" s="110"/>
      <c r="C81" s="110"/>
      <c r="D81" s="110"/>
      <c r="E81" s="110"/>
      <c r="F81" s="110"/>
      <c r="G81" s="110"/>
      <c r="H81" s="110"/>
      <c r="I81" s="110"/>
      <c r="J81" s="110"/>
      <c r="K81" s="75"/>
      <c r="L81" s="54"/>
      <c r="M81" s="54"/>
      <c r="N81" s="54"/>
      <c r="O81" s="54"/>
      <c r="P81" s="54"/>
      <c r="Q81" s="54"/>
      <c r="R81" s="54"/>
      <c r="S81" s="54"/>
      <c r="T81" s="99"/>
      <c r="U81" s="100"/>
      <c r="V81" s="106"/>
      <c r="W81" s="58"/>
      <c r="X81" s="58"/>
      <c r="Y81" s="58"/>
      <c r="Z81" s="58"/>
      <c r="AA81" s="58"/>
      <c r="AB81" s="58"/>
      <c r="AC81" s="58"/>
      <c r="AD81" s="58"/>
      <c r="AE81" s="58"/>
      <c r="AF81" s="75"/>
      <c r="AG81" s="54"/>
      <c r="AH81" s="54"/>
      <c r="AI81" s="54"/>
      <c r="AJ81" s="54"/>
      <c r="AK81" s="54"/>
      <c r="AL81" s="54"/>
      <c r="AM81" s="54"/>
      <c r="AN81" s="54"/>
      <c r="AO81" s="99"/>
      <c r="AP81" s="100"/>
      <c r="AQ81" s="106"/>
      <c r="AR81" s="58" t="s">
        <v>31</v>
      </c>
      <c r="AS81" s="58"/>
      <c r="AT81" s="58"/>
      <c r="AU81" s="58"/>
      <c r="AV81" s="58"/>
      <c r="AW81" s="58"/>
      <c r="AX81" s="58"/>
      <c r="AY81" s="58"/>
      <c r="AZ81" s="59"/>
      <c r="BA81" s="75"/>
      <c r="BB81" s="54"/>
      <c r="BC81" s="54"/>
      <c r="BD81" s="54"/>
      <c r="BE81" s="54"/>
      <c r="BF81" s="54"/>
      <c r="BG81" s="54"/>
      <c r="BH81" s="54"/>
      <c r="BI81" s="54"/>
      <c r="BJ81" s="99"/>
      <c r="BK81" s="100"/>
    </row>
    <row r="82" spans="1:63" ht="6" customHeight="1">
      <c r="A82" s="106"/>
      <c r="K82" s="75"/>
      <c r="L82" s="54"/>
      <c r="M82" s="54"/>
      <c r="N82" s="54"/>
      <c r="O82" s="54"/>
      <c r="P82" s="54"/>
      <c r="Q82" s="54"/>
      <c r="R82" s="54"/>
      <c r="S82" s="54"/>
      <c r="T82" s="99"/>
      <c r="U82" s="100"/>
      <c r="V82" s="106"/>
      <c r="AF82" s="75"/>
      <c r="AG82" s="54"/>
      <c r="AH82" s="54"/>
      <c r="AI82" s="54"/>
      <c r="AJ82" s="54"/>
      <c r="AK82" s="54"/>
      <c r="AL82" s="54"/>
      <c r="AM82" s="54"/>
      <c r="AN82" s="54"/>
      <c r="AO82" s="99"/>
      <c r="AP82" s="100"/>
      <c r="AQ82" s="106"/>
      <c r="AR82" s="58"/>
      <c r="AS82" s="58"/>
      <c r="AT82" s="58"/>
      <c r="AU82" s="58"/>
      <c r="AV82" s="58"/>
      <c r="AW82" s="58"/>
      <c r="AX82" s="58"/>
      <c r="AY82" s="58"/>
      <c r="AZ82" s="59"/>
      <c r="BA82" s="75"/>
      <c r="BB82" s="54"/>
      <c r="BC82" s="54"/>
      <c r="BD82" s="54"/>
      <c r="BE82" s="54"/>
      <c r="BF82" s="54"/>
      <c r="BG82" s="54"/>
      <c r="BH82" s="54"/>
      <c r="BI82" s="54"/>
      <c r="BJ82" s="99"/>
      <c r="BK82" s="100"/>
    </row>
    <row r="83" spans="1:63" ht="6" customHeight="1">
      <c r="A83" s="107"/>
      <c r="B83" s="11"/>
      <c r="C83" s="11"/>
      <c r="D83" s="11"/>
      <c r="E83" s="11"/>
      <c r="F83" s="11"/>
      <c r="G83" s="11"/>
      <c r="H83" s="11"/>
      <c r="I83" s="11"/>
      <c r="J83" s="11"/>
      <c r="K83" s="11"/>
      <c r="L83" s="11"/>
      <c r="M83" s="11"/>
      <c r="N83" s="11"/>
      <c r="O83" s="11"/>
      <c r="P83" s="11"/>
      <c r="Q83" s="11"/>
      <c r="R83" s="11"/>
      <c r="S83" s="11"/>
      <c r="T83" s="101"/>
      <c r="U83" s="102"/>
      <c r="V83" s="107"/>
      <c r="W83" s="11"/>
      <c r="X83" s="11"/>
      <c r="Y83" s="11"/>
      <c r="Z83" s="11"/>
      <c r="AA83" s="11"/>
      <c r="AB83" s="11"/>
      <c r="AC83" s="11"/>
      <c r="AD83" s="11"/>
      <c r="AE83" s="11"/>
      <c r="AF83" s="11"/>
      <c r="AG83" s="11"/>
      <c r="AH83" s="11"/>
      <c r="AI83" s="11"/>
      <c r="AJ83" s="11"/>
      <c r="AK83" s="11"/>
      <c r="AL83" s="11"/>
      <c r="AM83" s="11"/>
      <c r="AN83" s="11"/>
      <c r="AO83" s="101"/>
      <c r="AP83" s="102"/>
      <c r="AQ83" s="107"/>
      <c r="AR83" s="15"/>
      <c r="AS83" s="15"/>
      <c r="AT83" s="15"/>
      <c r="AU83" s="15"/>
      <c r="AV83" s="15"/>
      <c r="AW83" s="15"/>
      <c r="AX83" s="15"/>
      <c r="AY83" s="15"/>
      <c r="AZ83" s="15"/>
      <c r="BA83" s="11"/>
      <c r="BB83" s="11"/>
      <c r="BC83" s="11"/>
      <c r="BD83" s="11"/>
      <c r="BE83" s="11"/>
      <c r="BF83" s="11"/>
      <c r="BG83" s="11"/>
      <c r="BH83" s="11"/>
      <c r="BI83" s="11"/>
      <c r="BJ83" s="101"/>
      <c r="BK83" s="102"/>
    </row>
    <row r="84" spans="1:63" ht="6" customHeight="1"/>
    <row r="85" spans="1:63" ht="6" customHeight="1"/>
    <row r="86" spans="1:63" ht="6" customHeight="1"/>
    <row r="87" spans="1:63" ht="6" customHeight="1"/>
    <row r="88" spans="1:63" ht="6" customHeight="1"/>
    <row r="89" spans="1:63" ht="6" customHeight="1"/>
    <row r="90" spans="1:63" ht="6" customHeight="1"/>
    <row r="91" spans="1:63" ht="6" customHeight="1"/>
    <row r="92" spans="1:63" ht="6" customHeight="1"/>
    <row r="93" spans="1:63" ht="6" customHeight="1"/>
    <row r="94" spans="1:63" ht="6" customHeight="1"/>
    <row r="95" spans="1:63" ht="6" customHeight="1"/>
    <row r="96" spans="1:63" ht="6" customHeight="1"/>
    <row r="97" ht="6" customHeight="1"/>
    <row r="98" ht="6" customHeight="1"/>
    <row r="99" ht="6" customHeight="1"/>
    <row r="100" ht="6" customHeight="1"/>
    <row r="101" ht="6" customHeight="1"/>
    <row r="102" ht="6" customHeight="1"/>
    <row r="103" ht="6" customHeight="1"/>
    <row r="104" ht="6" customHeight="1"/>
    <row r="105" ht="6" customHeight="1"/>
    <row r="106" ht="6" customHeight="1"/>
    <row r="107" ht="6" customHeight="1"/>
    <row r="108" ht="6" customHeight="1"/>
    <row r="109" ht="6" customHeight="1"/>
    <row r="110" ht="6" customHeight="1"/>
    <row r="111" ht="6" customHeight="1"/>
    <row r="112" ht="6" customHeight="1"/>
    <row r="113" ht="6" customHeight="1"/>
    <row r="114" ht="6" customHeight="1"/>
    <row r="115" ht="6" customHeight="1"/>
    <row r="116" ht="6" customHeight="1"/>
    <row r="117" ht="6" customHeight="1"/>
    <row r="118" ht="6" customHeight="1"/>
    <row r="119" ht="6" customHeight="1"/>
    <row r="120" ht="6" customHeight="1"/>
    <row r="121" ht="6" customHeight="1"/>
    <row r="122" ht="6" customHeight="1"/>
    <row r="123" ht="6" customHeight="1"/>
    <row r="124" ht="6" customHeight="1"/>
    <row r="125" ht="6" customHeight="1"/>
    <row r="126" ht="6" customHeight="1"/>
    <row r="127" ht="6" customHeight="1"/>
    <row r="128" ht="6" customHeight="1"/>
    <row r="129" ht="6" customHeight="1"/>
    <row r="130" ht="6" customHeight="1"/>
    <row r="131" ht="6" customHeight="1"/>
    <row r="132" ht="6" customHeight="1"/>
    <row r="133" ht="6" customHeight="1"/>
    <row r="134" ht="6" customHeight="1"/>
    <row r="135" ht="6" customHeight="1"/>
    <row r="136" ht="6" customHeight="1"/>
    <row r="137" ht="6" customHeight="1"/>
    <row r="138" ht="6" customHeight="1"/>
    <row r="139" ht="6" customHeight="1"/>
    <row r="140" ht="6"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row r="222" ht="6" customHeight="1"/>
    <row r="223" ht="6" customHeight="1"/>
    <row r="224" ht="6" customHeight="1"/>
    <row r="225" ht="6" customHeight="1"/>
    <row r="226" ht="6" customHeight="1"/>
    <row r="227" ht="6" customHeight="1"/>
    <row r="228" ht="6" customHeight="1"/>
    <row r="229" ht="6" customHeight="1"/>
    <row r="230" ht="6" customHeight="1"/>
    <row r="231" ht="6" customHeight="1"/>
    <row r="232" ht="6" customHeight="1"/>
    <row r="233" ht="6" customHeight="1"/>
    <row r="234" ht="6" customHeight="1"/>
    <row r="235" ht="6" customHeight="1"/>
    <row r="236" ht="6" customHeight="1"/>
    <row r="237" ht="6" customHeight="1"/>
    <row r="238" ht="6" customHeight="1"/>
    <row r="239" ht="6" customHeight="1"/>
    <row r="240" ht="6" customHeight="1"/>
    <row r="241" ht="6" customHeight="1"/>
    <row r="242" ht="6" customHeight="1"/>
    <row r="243" ht="6" customHeight="1"/>
    <row r="244" ht="6" customHeight="1"/>
    <row r="245" ht="6" customHeight="1"/>
    <row r="246" ht="6" customHeight="1"/>
    <row r="247" ht="6" customHeight="1"/>
    <row r="248" ht="6" customHeight="1"/>
    <row r="249" ht="6" customHeight="1"/>
    <row r="250" ht="6" customHeight="1"/>
    <row r="251" ht="6" customHeight="1"/>
    <row r="252" ht="6" customHeight="1"/>
    <row r="253" ht="6" customHeight="1"/>
    <row r="254" ht="6" customHeight="1"/>
    <row r="255" ht="6" customHeight="1"/>
    <row r="256" ht="6" customHeight="1"/>
    <row r="257" ht="6" customHeight="1"/>
    <row r="258" ht="6" customHeight="1"/>
    <row r="259" ht="6" customHeight="1"/>
    <row r="260" ht="6" customHeight="1"/>
    <row r="261" ht="6" customHeight="1"/>
    <row r="262" ht="6" customHeight="1"/>
    <row r="263" ht="6" customHeight="1"/>
    <row r="264" ht="6" customHeight="1"/>
    <row r="265" ht="6" customHeight="1"/>
    <row r="266" ht="6" customHeight="1"/>
    <row r="267" ht="6" customHeight="1"/>
    <row r="268" ht="6" customHeight="1"/>
    <row r="269" ht="6" customHeight="1"/>
    <row r="270" ht="6" customHeight="1"/>
    <row r="271" ht="6" customHeight="1"/>
    <row r="272" ht="6" customHeight="1"/>
    <row r="273" ht="6" customHeight="1"/>
    <row r="274" ht="6" customHeight="1"/>
    <row r="275" ht="6" customHeight="1"/>
    <row r="276" ht="6" customHeight="1"/>
    <row r="277" ht="6" customHeight="1"/>
    <row r="278" ht="6" customHeight="1"/>
    <row r="279" ht="6" customHeight="1"/>
    <row r="280" ht="6" customHeight="1"/>
    <row r="281" ht="6" customHeight="1"/>
    <row r="282" ht="6" customHeight="1"/>
    <row r="283" ht="6" customHeight="1"/>
    <row r="284" ht="6" customHeight="1"/>
    <row r="285" ht="6" customHeight="1"/>
    <row r="286" ht="6" customHeight="1"/>
    <row r="287" ht="6" customHeight="1"/>
    <row r="288" ht="6" customHeight="1"/>
    <row r="289" ht="6" customHeight="1"/>
    <row r="290" ht="6" customHeight="1"/>
    <row r="291" ht="6" customHeight="1"/>
    <row r="292" ht="6" customHeight="1"/>
    <row r="293" ht="6" customHeight="1"/>
    <row r="294" ht="6" customHeight="1"/>
    <row r="295" ht="6" customHeight="1"/>
    <row r="296" ht="6" customHeight="1"/>
    <row r="297" ht="6" customHeight="1"/>
    <row r="298" ht="6" customHeight="1"/>
    <row r="299" ht="6" customHeight="1"/>
    <row r="300" ht="6" customHeight="1"/>
    <row r="301" ht="6" customHeight="1"/>
    <row r="302" ht="6" customHeight="1"/>
    <row r="303" ht="6" customHeight="1"/>
    <row r="304" ht="6" customHeight="1"/>
    <row r="305" ht="6" customHeight="1"/>
    <row r="306" ht="6" customHeight="1"/>
    <row r="307" ht="6" customHeight="1"/>
    <row r="308" ht="6" customHeight="1"/>
    <row r="309" ht="6" customHeight="1"/>
    <row r="310" ht="6" customHeight="1"/>
    <row r="311" ht="6" customHeight="1"/>
    <row r="312" ht="6" customHeight="1"/>
    <row r="313" ht="6" customHeight="1"/>
    <row r="314" ht="6" customHeight="1"/>
    <row r="315" ht="6" customHeight="1"/>
    <row r="316" ht="6" customHeight="1"/>
    <row r="317" ht="6" customHeight="1"/>
    <row r="318" ht="6" customHeight="1"/>
    <row r="319" ht="6" customHeight="1"/>
    <row r="320" ht="6" customHeight="1"/>
    <row r="321" ht="6" customHeight="1"/>
    <row r="322" ht="6" customHeight="1"/>
    <row r="323" ht="6" customHeight="1"/>
    <row r="324" ht="6" customHeight="1"/>
    <row r="325" ht="6" customHeight="1"/>
    <row r="326" ht="6" customHeight="1"/>
    <row r="327" ht="6" customHeight="1"/>
    <row r="328" ht="6" customHeight="1"/>
    <row r="329" ht="6" customHeight="1"/>
    <row r="330" ht="6" customHeight="1"/>
    <row r="331" ht="6" customHeight="1"/>
    <row r="332" ht="6" customHeight="1"/>
    <row r="333" ht="6" customHeight="1"/>
    <row r="334" ht="6" customHeight="1"/>
    <row r="335" ht="6" customHeight="1"/>
    <row r="336" ht="6" customHeight="1"/>
    <row r="337" ht="6" customHeight="1"/>
    <row r="338" ht="6" customHeight="1"/>
    <row r="339" ht="6" customHeight="1"/>
    <row r="340" ht="6" customHeight="1"/>
    <row r="341" ht="6" customHeight="1"/>
    <row r="342" ht="6" customHeight="1"/>
    <row r="343" ht="6" customHeight="1"/>
    <row r="344" ht="6" customHeight="1"/>
    <row r="345" ht="6" customHeight="1"/>
    <row r="346" ht="6" customHeight="1"/>
    <row r="347" ht="6" customHeight="1"/>
    <row r="348" ht="6" customHeight="1"/>
    <row r="349" ht="6" customHeight="1"/>
    <row r="350" ht="6" customHeight="1"/>
    <row r="351" ht="6" customHeight="1"/>
    <row r="352" ht="6" customHeight="1"/>
    <row r="353" ht="6" customHeight="1"/>
    <row r="354" ht="6" customHeight="1"/>
    <row r="355" ht="6" customHeight="1"/>
    <row r="356" ht="6" customHeight="1"/>
    <row r="357" ht="6" customHeight="1"/>
    <row r="358" ht="6" customHeight="1"/>
    <row r="359" ht="6" customHeight="1"/>
  </sheetData>
  <sheetProtection password="CC63" sheet="1" objects="1" scenarios="1"/>
  <mergeCells count="467">
    <mergeCell ref="T1:U83"/>
    <mergeCell ref="A1:A83"/>
    <mergeCell ref="B1:S2"/>
    <mergeCell ref="B12:J13"/>
    <mergeCell ref="K12:S13"/>
    <mergeCell ref="N33:N35"/>
    <mergeCell ref="O33:O35"/>
    <mergeCell ref="P33:P35"/>
    <mergeCell ref="Q33:Q35"/>
    <mergeCell ref="R33:R35"/>
    <mergeCell ref="B3:G4"/>
    <mergeCell ref="B14:J16"/>
    <mergeCell ref="K14:S16"/>
    <mergeCell ref="B17:H19"/>
    <mergeCell ref="I31:M32"/>
    <mergeCell ref="I33:I35"/>
    <mergeCell ref="J33:J35"/>
    <mergeCell ref="K33:K35"/>
    <mergeCell ref="L33:L35"/>
    <mergeCell ref="M33:M35"/>
    <mergeCell ref="D5:D6"/>
    <mergeCell ref="E5:E6"/>
    <mergeCell ref="B7:G8"/>
    <mergeCell ref="B9:G11"/>
    <mergeCell ref="B5:B6"/>
    <mergeCell ref="C5:C6"/>
    <mergeCell ref="Q38:Q40"/>
    <mergeCell ref="R38:R40"/>
    <mergeCell ref="Q36:S37"/>
    <mergeCell ref="K36:M37"/>
    <mergeCell ref="C36:D37"/>
    <mergeCell ref="C38:C40"/>
    <mergeCell ref="D38:D40"/>
    <mergeCell ref="E38:E40"/>
    <mergeCell ref="G38:G40"/>
    <mergeCell ref="H38:H40"/>
    <mergeCell ref="I38:I40"/>
    <mergeCell ref="G36:I37"/>
    <mergeCell ref="F5:F6"/>
    <mergeCell ref="G5:G6"/>
    <mergeCell ref="C33:C35"/>
    <mergeCell ref="D33:D35"/>
    <mergeCell ref="C31:D32"/>
    <mergeCell ref="K38:K40"/>
    <mergeCell ref="L38:L40"/>
    <mergeCell ref="C20:S23"/>
    <mergeCell ref="C24:S27"/>
    <mergeCell ref="H9:R11"/>
    <mergeCell ref="M43:M45"/>
    <mergeCell ref="N43:N45"/>
    <mergeCell ref="O43:O45"/>
    <mergeCell ref="P43:P45"/>
    <mergeCell ref="Q43:Q45"/>
    <mergeCell ref="R43:R45"/>
    <mergeCell ref="C41:N42"/>
    <mergeCell ref="C43:C45"/>
    <mergeCell ref="D43:D45"/>
    <mergeCell ref="E43:E45"/>
    <mergeCell ref="F43:F45"/>
    <mergeCell ref="G43:G45"/>
    <mergeCell ref="H43:H45"/>
    <mergeCell ref="I43:I45"/>
    <mergeCell ref="J43:K45"/>
    <mergeCell ref="L43:L45"/>
    <mergeCell ref="S50:S52"/>
    <mergeCell ref="R47:R49"/>
    <mergeCell ref="S47:S49"/>
    <mergeCell ref="B50:F52"/>
    <mergeCell ref="G50:G52"/>
    <mergeCell ref="H50:H52"/>
    <mergeCell ref="I50:I52"/>
    <mergeCell ref="J50:J52"/>
    <mergeCell ref="K50:K52"/>
    <mergeCell ref="L50:L52"/>
    <mergeCell ref="M50:M52"/>
    <mergeCell ref="L47:L49"/>
    <mergeCell ref="M47:M49"/>
    <mergeCell ref="N47:N49"/>
    <mergeCell ref="O47:O49"/>
    <mergeCell ref="P47:P49"/>
    <mergeCell ref="Q47:Q49"/>
    <mergeCell ref="B47:F49"/>
    <mergeCell ref="G47:G49"/>
    <mergeCell ref="H47:H49"/>
    <mergeCell ref="I47:I49"/>
    <mergeCell ref="J47:J49"/>
    <mergeCell ref="K47:K49"/>
    <mergeCell ref="H53:H55"/>
    <mergeCell ref="I53:I55"/>
    <mergeCell ref="J53:J55"/>
    <mergeCell ref="K53:K55"/>
    <mergeCell ref="N50:N52"/>
    <mergeCell ref="O50:O52"/>
    <mergeCell ref="P50:P52"/>
    <mergeCell ref="Q50:Q52"/>
    <mergeCell ref="R50:R52"/>
    <mergeCell ref="N56:N58"/>
    <mergeCell ref="O56:O58"/>
    <mergeCell ref="P56:P58"/>
    <mergeCell ref="Q56:Q58"/>
    <mergeCell ref="R56:R58"/>
    <mergeCell ref="S56:S58"/>
    <mergeCell ref="R53:R55"/>
    <mergeCell ref="S53:S55"/>
    <mergeCell ref="B56:F58"/>
    <mergeCell ref="G56:G58"/>
    <mergeCell ref="H56:H58"/>
    <mergeCell ref="I56:I58"/>
    <mergeCell ref="J56:J58"/>
    <mergeCell ref="K56:K58"/>
    <mergeCell ref="L56:L58"/>
    <mergeCell ref="M56:M58"/>
    <mergeCell ref="L53:L55"/>
    <mergeCell ref="M53:M55"/>
    <mergeCell ref="N53:N55"/>
    <mergeCell ref="O53:O55"/>
    <mergeCell ref="P53:P55"/>
    <mergeCell ref="Q53:Q55"/>
    <mergeCell ref="B53:F55"/>
    <mergeCell ref="G53:G55"/>
    <mergeCell ref="J65:J66"/>
    <mergeCell ref="G65:G66"/>
    <mergeCell ref="I65:I66"/>
    <mergeCell ref="D65:E66"/>
    <mergeCell ref="D67:E68"/>
    <mergeCell ref="R59:R61"/>
    <mergeCell ref="S59:S61"/>
    <mergeCell ref="L59:L61"/>
    <mergeCell ref="M59:M61"/>
    <mergeCell ref="N59:N61"/>
    <mergeCell ref="O59:O61"/>
    <mergeCell ref="P59:P61"/>
    <mergeCell ref="Q59:Q61"/>
    <mergeCell ref="B59:F61"/>
    <mergeCell ref="G59:G61"/>
    <mergeCell ref="H59:H61"/>
    <mergeCell ref="I59:I61"/>
    <mergeCell ref="J59:J61"/>
    <mergeCell ref="K59:K61"/>
    <mergeCell ref="AO1:AP83"/>
    <mergeCell ref="W3:AB4"/>
    <mergeCell ref="W5:W6"/>
    <mergeCell ref="X5:X6"/>
    <mergeCell ref="Y5:Y6"/>
    <mergeCell ref="Z5:Z6"/>
    <mergeCell ref="AA5:AA6"/>
    <mergeCell ref="AB5:AB6"/>
    <mergeCell ref="B75:J76"/>
    <mergeCell ref="B78:J79"/>
    <mergeCell ref="B80:J81"/>
    <mergeCell ref="F67:F68"/>
    <mergeCell ref="G67:G68"/>
    <mergeCell ref="H67:H68"/>
    <mergeCell ref="I67:I68"/>
    <mergeCell ref="J67:J68"/>
    <mergeCell ref="B73:J74"/>
    <mergeCell ref="B62:S64"/>
    <mergeCell ref="B65:C66"/>
    <mergeCell ref="K65:K82"/>
    <mergeCell ref="L65:S82"/>
    <mergeCell ref="B67:C68"/>
    <mergeCell ref="F65:F66"/>
    <mergeCell ref="H65:H66"/>
    <mergeCell ref="W7:AB8"/>
    <mergeCell ref="W9:AB11"/>
    <mergeCell ref="W12:AE13"/>
    <mergeCell ref="AF12:AN13"/>
    <mergeCell ref="W14:AE16"/>
    <mergeCell ref="AF14:AN16"/>
    <mergeCell ref="V1:V83"/>
    <mergeCell ref="W1:AN2"/>
    <mergeCell ref="W17:AC19"/>
    <mergeCell ref="X31:Y32"/>
    <mergeCell ref="AD31:AH32"/>
    <mergeCell ref="X33:X35"/>
    <mergeCell ref="Y33:Y35"/>
    <mergeCell ref="AD33:AD35"/>
    <mergeCell ref="AE33:AE35"/>
    <mergeCell ref="AF33:AF35"/>
    <mergeCell ref="AD38:AD40"/>
    <mergeCell ref="AF38:AF40"/>
    <mergeCell ref="AG38:AG40"/>
    <mergeCell ref="AL38:AL40"/>
    <mergeCell ref="AM38:AM40"/>
    <mergeCell ref="X41:AI42"/>
    <mergeCell ref="AM33:AM35"/>
    <mergeCell ref="X24:AN27"/>
    <mergeCell ref="X36:Y37"/>
    <mergeCell ref="AB36:AD37"/>
    <mergeCell ref="AF36:AH37"/>
    <mergeCell ref="AL36:AN37"/>
    <mergeCell ref="X38:X40"/>
    <mergeCell ref="Y38:Y40"/>
    <mergeCell ref="Z38:Z40"/>
    <mergeCell ref="AB38:AB40"/>
    <mergeCell ref="AC38:AC40"/>
    <mergeCell ref="AG33:AG35"/>
    <mergeCell ref="AH33:AH35"/>
    <mergeCell ref="AI33:AI35"/>
    <mergeCell ref="AJ33:AJ35"/>
    <mergeCell ref="AK33:AK35"/>
    <mergeCell ref="AL33:AL35"/>
    <mergeCell ref="AK43:AK45"/>
    <mergeCell ref="AL43:AL45"/>
    <mergeCell ref="AM43:AM45"/>
    <mergeCell ref="AH43:AH45"/>
    <mergeCell ref="AI43:AI45"/>
    <mergeCell ref="AJ43:AJ45"/>
    <mergeCell ref="AD47:AD49"/>
    <mergeCell ref="AE47:AE49"/>
    <mergeCell ref="AF47:AF49"/>
    <mergeCell ref="AG47:AG49"/>
    <mergeCell ref="AD43:AD45"/>
    <mergeCell ref="AE43:AF45"/>
    <mergeCell ref="AG43:AG45"/>
    <mergeCell ref="X43:X45"/>
    <mergeCell ref="Y43:Y45"/>
    <mergeCell ref="Z43:Z45"/>
    <mergeCell ref="AA43:AA45"/>
    <mergeCell ref="AB43:AB45"/>
    <mergeCell ref="AC43:AC45"/>
    <mergeCell ref="AN47:AN49"/>
    <mergeCell ref="W50:AA52"/>
    <mergeCell ref="AB50:AB52"/>
    <mergeCell ref="AC50:AC52"/>
    <mergeCell ref="AD50:AD52"/>
    <mergeCell ref="AE50:AE52"/>
    <mergeCell ref="AF50:AF52"/>
    <mergeCell ref="AG50:AG52"/>
    <mergeCell ref="AH50:AH52"/>
    <mergeCell ref="AI50:AI52"/>
    <mergeCell ref="AH47:AH49"/>
    <mergeCell ref="AI47:AI49"/>
    <mergeCell ref="AJ47:AJ49"/>
    <mergeCell ref="AK47:AK49"/>
    <mergeCell ref="AL47:AL49"/>
    <mergeCell ref="AM47:AM49"/>
    <mergeCell ref="AJ50:AJ52"/>
    <mergeCell ref="AK50:AK52"/>
    <mergeCell ref="AL50:AL52"/>
    <mergeCell ref="AM50:AM52"/>
    <mergeCell ref="AN50:AN52"/>
    <mergeCell ref="W47:AA49"/>
    <mergeCell ref="AB47:AB49"/>
    <mergeCell ref="AC47:AC49"/>
    <mergeCell ref="W53:AA55"/>
    <mergeCell ref="AB53:AB55"/>
    <mergeCell ref="AC53:AC55"/>
    <mergeCell ref="AD53:AD55"/>
    <mergeCell ref="AE53:AE55"/>
    <mergeCell ref="AL53:AL55"/>
    <mergeCell ref="AM53:AM55"/>
    <mergeCell ref="AN53:AN55"/>
    <mergeCell ref="W56:AA58"/>
    <mergeCell ref="AB56:AB58"/>
    <mergeCell ref="AC56:AC58"/>
    <mergeCell ref="AD56:AD58"/>
    <mergeCell ref="AE56:AE58"/>
    <mergeCell ref="AF56:AF58"/>
    <mergeCell ref="AG56:AG58"/>
    <mergeCell ref="AF53:AF55"/>
    <mergeCell ref="AG53:AG55"/>
    <mergeCell ref="AH53:AH55"/>
    <mergeCell ref="AI53:AI55"/>
    <mergeCell ref="AJ53:AJ55"/>
    <mergeCell ref="AK53:AK55"/>
    <mergeCell ref="AD65:AD66"/>
    <mergeCell ref="AJ59:AJ61"/>
    <mergeCell ref="AK59:AK61"/>
    <mergeCell ref="AL59:AL61"/>
    <mergeCell ref="AM59:AM61"/>
    <mergeCell ref="AN59:AN61"/>
    <mergeCell ref="W62:AN64"/>
    <mergeCell ref="AN56:AN58"/>
    <mergeCell ref="W59:AA61"/>
    <mergeCell ref="AB59:AB61"/>
    <mergeCell ref="AC59:AC61"/>
    <mergeCell ref="AD59:AD61"/>
    <mergeCell ref="AE59:AE61"/>
    <mergeCell ref="AF59:AF61"/>
    <mergeCell ref="AG59:AG61"/>
    <mergeCell ref="AH59:AH61"/>
    <mergeCell ref="AI59:AI61"/>
    <mergeCell ref="AH56:AH58"/>
    <mergeCell ref="AI56:AI58"/>
    <mergeCell ref="AJ56:AJ58"/>
    <mergeCell ref="AK56:AK58"/>
    <mergeCell ref="AL56:AL58"/>
    <mergeCell ref="AM56:AM58"/>
    <mergeCell ref="W73:AE74"/>
    <mergeCell ref="W75:AE76"/>
    <mergeCell ref="W78:AE79"/>
    <mergeCell ref="W80:AE81"/>
    <mergeCell ref="AQ1:AQ83"/>
    <mergeCell ref="AR1:BI2"/>
    <mergeCell ref="AR12:AZ13"/>
    <mergeCell ref="BA12:BI13"/>
    <mergeCell ref="AR14:AZ16"/>
    <mergeCell ref="AE65:AE66"/>
    <mergeCell ref="AF65:AF82"/>
    <mergeCell ref="AG65:AN82"/>
    <mergeCell ref="W67:X68"/>
    <mergeCell ref="Y67:Z68"/>
    <mergeCell ref="AA67:AA68"/>
    <mergeCell ref="AB67:AB68"/>
    <mergeCell ref="AC67:AC68"/>
    <mergeCell ref="AD67:AD68"/>
    <mergeCell ref="AE67:AE68"/>
    <mergeCell ref="W65:X66"/>
    <mergeCell ref="Y65:Z66"/>
    <mergeCell ref="AA65:AA66"/>
    <mergeCell ref="AB65:AB66"/>
    <mergeCell ref="AC65:AC66"/>
    <mergeCell ref="BA14:BI16"/>
    <mergeCell ref="AR17:AX19"/>
    <mergeCell ref="AS31:AT32"/>
    <mergeCell ref="AY31:BC32"/>
    <mergeCell ref="BJ1:BK83"/>
    <mergeCell ref="AR3:AW4"/>
    <mergeCell ref="AR5:AR6"/>
    <mergeCell ref="AS5:AS6"/>
    <mergeCell ref="AT5:AT6"/>
    <mergeCell ref="AU5:AU6"/>
    <mergeCell ref="AV5:AV6"/>
    <mergeCell ref="AW5:AW6"/>
    <mergeCell ref="AR7:AW8"/>
    <mergeCell ref="AR9:AW11"/>
    <mergeCell ref="BC33:BC35"/>
    <mergeCell ref="BD33:BD35"/>
    <mergeCell ref="BE33:BE35"/>
    <mergeCell ref="BF33:BF35"/>
    <mergeCell ref="BG33:BG35"/>
    <mergeCell ref="BH33:BH35"/>
    <mergeCell ref="AS33:AS35"/>
    <mergeCell ref="AT33:AT35"/>
    <mergeCell ref="AY33:AY35"/>
    <mergeCell ref="AZ33:AZ35"/>
    <mergeCell ref="BA33:BA35"/>
    <mergeCell ref="BB33:BB35"/>
    <mergeCell ref="AS36:AT37"/>
    <mergeCell ref="AW36:AY37"/>
    <mergeCell ref="BA36:BC37"/>
    <mergeCell ref="BG36:BI37"/>
    <mergeCell ref="AS38:AS40"/>
    <mergeCell ref="AT38:AT40"/>
    <mergeCell ref="AU38:AU40"/>
    <mergeCell ref="AW38:AW40"/>
    <mergeCell ref="AX38:AX40"/>
    <mergeCell ref="AY38:AY40"/>
    <mergeCell ref="BA38:BA40"/>
    <mergeCell ref="BB38:BB40"/>
    <mergeCell ref="BG38:BG40"/>
    <mergeCell ref="BH38:BH40"/>
    <mergeCell ref="AS41:BD42"/>
    <mergeCell ref="AS43:AS45"/>
    <mergeCell ref="AT43:AT45"/>
    <mergeCell ref="AU43:AU45"/>
    <mergeCell ref="AV43:AV45"/>
    <mergeCell ref="AW43:AW45"/>
    <mergeCell ref="BE43:BE45"/>
    <mergeCell ref="BF43:BF45"/>
    <mergeCell ref="BG43:BG45"/>
    <mergeCell ref="BH43:BH45"/>
    <mergeCell ref="AR47:AV49"/>
    <mergeCell ref="AW47:AW49"/>
    <mergeCell ref="AX47:AX49"/>
    <mergeCell ref="AY47:AY49"/>
    <mergeCell ref="AZ47:AZ49"/>
    <mergeCell ref="BA47:BA49"/>
    <mergeCell ref="AX43:AX45"/>
    <mergeCell ref="AY43:AY45"/>
    <mergeCell ref="AZ43:BA45"/>
    <mergeCell ref="BB43:BB45"/>
    <mergeCell ref="BC43:BC45"/>
    <mergeCell ref="BD43:BD45"/>
    <mergeCell ref="BH47:BH49"/>
    <mergeCell ref="BI47:BI49"/>
    <mergeCell ref="AR50:AV52"/>
    <mergeCell ref="AW50:AW52"/>
    <mergeCell ref="AX50:AX52"/>
    <mergeCell ref="AY50:AY52"/>
    <mergeCell ref="AZ50:AZ52"/>
    <mergeCell ref="BA50:BA52"/>
    <mergeCell ref="BB50:BB52"/>
    <mergeCell ref="BC50:BC52"/>
    <mergeCell ref="BB47:BB49"/>
    <mergeCell ref="BC47:BC49"/>
    <mergeCell ref="BD47:BD49"/>
    <mergeCell ref="BE47:BE49"/>
    <mergeCell ref="BF47:BF49"/>
    <mergeCell ref="BG47:BG49"/>
    <mergeCell ref="AY53:AY55"/>
    <mergeCell ref="AZ53:AZ55"/>
    <mergeCell ref="BA53:BA55"/>
    <mergeCell ref="BD50:BD52"/>
    <mergeCell ref="BE50:BE52"/>
    <mergeCell ref="BF50:BF52"/>
    <mergeCell ref="BG50:BG52"/>
    <mergeCell ref="BH50:BH52"/>
    <mergeCell ref="BI50:BI52"/>
    <mergeCell ref="BE56:BE58"/>
    <mergeCell ref="BF56:BF58"/>
    <mergeCell ref="BG56:BG58"/>
    <mergeCell ref="BH56:BH58"/>
    <mergeCell ref="BI56:BI58"/>
    <mergeCell ref="BH53:BH55"/>
    <mergeCell ref="BI53:BI55"/>
    <mergeCell ref="AR56:AV58"/>
    <mergeCell ref="AW56:AW58"/>
    <mergeCell ref="AX56:AX58"/>
    <mergeCell ref="AY56:AY58"/>
    <mergeCell ref="AZ56:AZ58"/>
    <mergeCell ref="BA56:BA58"/>
    <mergeCell ref="BB56:BB58"/>
    <mergeCell ref="BC56:BC58"/>
    <mergeCell ref="BB53:BB55"/>
    <mergeCell ref="BC53:BC55"/>
    <mergeCell ref="BD53:BD55"/>
    <mergeCell ref="BE53:BE55"/>
    <mergeCell ref="BF53:BF55"/>
    <mergeCell ref="BG53:BG55"/>
    <mergeCell ref="AR53:AV55"/>
    <mergeCell ref="AW53:AW55"/>
    <mergeCell ref="AX53:AX55"/>
    <mergeCell ref="AR81:AZ82"/>
    <mergeCell ref="AT74:AZ78"/>
    <mergeCell ref="AR69:AS78"/>
    <mergeCell ref="BA65:BA82"/>
    <mergeCell ref="BB65:BI82"/>
    <mergeCell ref="AR67:AS68"/>
    <mergeCell ref="AT67:AU68"/>
    <mergeCell ref="AV67:AV68"/>
    <mergeCell ref="AW67:AW68"/>
    <mergeCell ref="AX67:AX68"/>
    <mergeCell ref="AY67:AY68"/>
    <mergeCell ref="AZ67:AZ68"/>
    <mergeCell ref="AR65:AS66"/>
    <mergeCell ref="AT65:AU66"/>
    <mergeCell ref="AV65:AV66"/>
    <mergeCell ref="AW65:AW66"/>
    <mergeCell ref="AX65:AX66"/>
    <mergeCell ref="AY65:AY66"/>
    <mergeCell ref="AZ65:AZ66"/>
    <mergeCell ref="AC9:AM11"/>
    <mergeCell ref="AX9:BH11"/>
    <mergeCell ref="AT70:AZ71"/>
    <mergeCell ref="AT72:AZ73"/>
    <mergeCell ref="X20:AN23"/>
    <mergeCell ref="AS20:BI23"/>
    <mergeCell ref="AS24:BI27"/>
    <mergeCell ref="AR79:AZ80"/>
    <mergeCell ref="BH59:BH61"/>
    <mergeCell ref="BI59:BI61"/>
    <mergeCell ref="AR62:BI64"/>
    <mergeCell ref="BB59:BB61"/>
    <mergeCell ref="BC59:BC61"/>
    <mergeCell ref="BD59:BD61"/>
    <mergeCell ref="BE59:BE61"/>
    <mergeCell ref="BF59:BF61"/>
    <mergeCell ref="BG59:BG61"/>
    <mergeCell ref="AR59:AV61"/>
    <mergeCell ref="AW59:AW61"/>
    <mergeCell ref="AX59:AX61"/>
    <mergeCell ref="AY59:AY61"/>
    <mergeCell ref="AZ59:AZ61"/>
    <mergeCell ref="BA59:BA61"/>
    <mergeCell ref="BD56:BD58"/>
  </mergeCells>
  <phoneticPr fontId="2"/>
  <pageMargins left="0.86614173228346458" right="0.70866141732283472" top="0.59055118110236227" bottom="0.86614173228346458"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B9479-F12E-4C99-8DE5-0281FAFBF4AF}">
  <dimension ref="A1:D14"/>
  <sheetViews>
    <sheetView view="pageBreakPreview" topLeftCell="A4" zoomScale="115" zoomScaleNormal="100" zoomScaleSheetLayoutView="115" workbookViewId="0">
      <selection activeCell="E12" sqref="E12"/>
    </sheetView>
  </sheetViews>
  <sheetFormatPr defaultRowHeight="18.75"/>
  <sheetData>
    <row r="1" spans="1:4" ht="24">
      <c r="A1" s="19" t="s">
        <v>49</v>
      </c>
    </row>
    <row r="3" spans="1:4">
      <c r="A3" t="s">
        <v>50</v>
      </c>
    </row>
    <row r="4" spans="1:4">
      <c r="A4" t="s">
        <v>51</v>
      </c>
    </row>
    <row r="6" spans="1:4">
      <c r="A6" t="s">
        <v>52</v>
      </c>
    </row>
    <row r="7" spans="1:4">
      <c r="A7" t="s">
        <v>53</v>
      </c>
      <c r="D7" t="s">
        <v>60</v>
      </c>
    </row>
    <row r="8" spans="1:4">
      <c r="A8" t="s">
        <v>54</v>
      </c>
      <c r="D8" t="s">
        <v>61</v>
      </c>
    </row>
    <row r="9" spans="1:4">
      <c r="A9" t="s">
        <v>55</v>
      </c>
      <c r="D9" t="s">
        <v>62</v>
      </c>
    </row>
    <row r="10" spans="1:4">
      <c r="A10" t="s">
        <v>56</v>
      </c>
      <c r="D10" t="s">
        <v>63</v>
      </c>
    </row>
    <row r="11" spans="1:4">
      <c r="A11" t="s">
        <v>67</v>
      </c>
      <c r="D11" t="s">
        <v>64</v>
      </c>
    </row>
    <row r="12" spans="1:4">
      <c r="A12" t="s">
        <v>57</v>
      </c>
      <c r="D12" t="s">
        <v>65</v>
      </c>
    </row>
    <row r="13" spans="1:4">
      <c r="A13" t="s">
        <v>58</v>
      </c>
      <c r="D13" t="s">
        <v>66</v>
      </c>
    </row>
    <row r="14" spans="1:4">
      <c r="A14" t="s">
        <v>59</v>
      </c>
    </row>
  </sheetData>
  <sheetProtection password="CC63" sheet="1" objects="1" scenarios="1"/>
  <phoneticPr fontId="2"/>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プリントアウト用シート</vt:lpstr>
      <vt:lpstr>取扱いの金融機関等</vt:lpstr>
      <vt:lpstr>プリントアウト用シート!Print_Area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2023-04-27T00:53:11Z</dcterms:modified>
</cp:coreProperties>
</file>