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225" windowHeight="8550" activeTab="0"/>
  </bookViews>
  <sheets>
    <sheet name="内訳計算表" sheetId="1" r:id="rId1"/>
    <sheet name="内訳計算表(記載例)" sheetId="2" r:id="rId2"/>
  </sheets>
  <definedNames>
    <definedName name="_xlnm.Print_Area" localSheetId="1">'内訳計算表(記載例)'!$C$2:$J$57</definedName>
  </definedNames>
  <calcPr fullCalcOnLoad="1"/>
</workbook>
</file>

<file path=xl/sharedStrings.xml><?xml version="1.0" encoding="utf-8"?>
<sst xmlns="http://schemas.openxmlformats.org/spreadsheetml/2006/main" count="31" uniqueCount="16">
  <si>
    <t>受給者番号</t>
  </si>
  <si>
    <t>工賃額</t>
  </si>
  <si>
    <t>控除額</t>
  </si>
  <si>
    <t>基準額</t>
  </si>
  <si>
    <t>単位:円</t>
  </si>
  <si>
    <t>氏　　名</t>
  </si>
  <si>
    <t>(施設種別・名称）</t>
  </si>
  <si>
    <t>利用者負担金</t>
  </si>
  <si>
    <t>合　　　　　　計</t>
  </si>
  <si>
    <t>No.</t>
  </si>
  <si>
    <t>和歌山市障害者就労施設利用者負担助成金内訳計算表</t>
  </si>
  <si>
    <t>○○　○○</t>
  </si>
  <si>
    <t>助成金額</t>
  </si>
  <si>
    <t>　○○○○</t>
  </si>
  <si>
    <t>平成25年　4月分</t>
  </si>
  <si>
    <t>平成  年  月分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</si>
</sst>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0"/>
      <name val="ＭＳ Ｐ明朝"/>
      <family val="1"/>
    </font>
    <font>
      <sz val="6"/>
      <name val="ＭＳ Ｐ明朝"/>
      <family val="1"/>
    </font>
    <font>
      <sz val="10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10" xfId="0" applyBorder="1" applyAlignment="1" applyProtection="1">
      <alignment vertical="center"/>
      <protection locked="0"/>
    </xf>
    <xf numFmtId="176" fontId="0" fillId="0" borderId="10" xfId="0" applyNumberFormat="1" applyBorder="1" applyAlignment="1" applyProtection="1">
      <alignment vertical="center"/>
      <protection locked="0"/>
    </xf>
    <xf numFmtId="176" fontId="0" fillId="33" borderId="10" xfId="0" applyNumberFormat="1" applyFill="1" applyBorder="1" applyAlignment="1">
      <alignment vertical="center"/>
    </xf>
    <xf numFmtId="176" fontId="0" fillId="33" borderId="11" xfId="0" applyNumberFormat="1" applyFill="1" applyBorder="1" applyAlignment="1">
      <alignment vertical="center"/>
    </xf>
    <xf numFmtId="176" fontId="0" fillId="33" borderId="12" xfId="0" applyNumberFormat="1" applyFill="1" applyBorder="1" applyAlignment="1">
      <alignment vertical="center"/>
    </xf>
    <xf numFmtId="0" fontId="2" fillId="33" borderId="13" xfId="0" applyFont="1" applyFill="1" applyBorder="1" applyAlignment="1">
      <alignment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0" fillId="33" borderId="16" xfId="0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Fill="1" applyAlignment="1" applyProtection="1">
      <alignment horizontal="right" vertical="center"/>
      <protection locked="0"/>
    </xf>
    <xf numFmtId="0" fontId="3" fillId="0" borderId="0" xfId="0" applyFont="1" applyAlignment="1">
      <alignment horizontal="center" vertical="center"/>
    </xf>
    <xf numFmtId="0" fontId="0" fillId="0" borderId="0" xfId="0" applyFill="1" applyAlignment="1" applyProtection="1">
      <alignment horizontal="left"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2" fillId="0" borderId="20" xfId="0" applyFont="1" applyFill="1" applyBorder="1" applyAlignment="1" applyProtection="1">
      <alignment horizontal="lef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428625</xdr:colOff>
      <xdr:row>10</xdr:row>
      <xdr:rowOff>57150</xdr:rowOff>
    </xdr:from>
    <xdr:ext cx="1571625" cy="685800"/>
    <xdr:sp>
      <xdr:nvSpPr>
        <xdr:cNvPr id="1" name="AutoShape 1"/>
        <xdr:cNvSpPr>
          <a:spLocks/>
        </xdr:cNvSpPr>
      </xdr:nvSpPr>
      <xdr:spPr>
        <a:xfrm>
          <a:off x="2724150" y="2095500"/>
          <a:ext cx="1571625" cy="685800"/>
        </a:xfrm>
        <a:prstGeom prst="wedgeRoundRectCallout">
          <a:avLst>
            <a:gd name="adj1" fmla="val -73032"/>
            <a:gd name="adj2" fmla="val -10277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144000" rIns="90000" bIns="468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網がけ以外の部分に入力してください。</a:t>
          </a:r>
        </a:p>
      </xdr:txBody>
    </xdr:sp>
    <xdr:clientData/>
  </xdr:oneCellAnchor>
  <xdr:oneCellAnchor>
    <xdr:from>
      <xdr:col>5</xdr:col>
      <xdr:colOff>685800</xdr:colOff>
      <xdr:row>17</xdr:row>
      <xdr:rowOff>85725</xdr:rowOff>
    </xdr:from>
    <xdr:ext cx="1590675" cy="790575"/>
    <xdr:sp>
      <xdr:nvSpPr>
        <xdr:cNvPr id="2" name="AutoShape 2"/>
        <xdr:cNvSpPr>
          <a:spLocks/>
        </xdr:cNvSpPr>
      </xdr:nvSpPr>
      <xdr:spPr>
        <a:xfrm>
          <a:off x="3800475" y="3524250"/>
          <a:ext cx="1590675" cy="790575"/>
        </a:xfrm>
        <a:prstGeom prst="wedgeRoundRectCallout">
          <a:avLst>
            <a:gd name="adj1" fmla="val 82935"/>
            <a:gd name="adj2" fmla="val -25722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180000" rIns="90000" bIns="468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金額は自動計算されます。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6"/>
  <sheetViews>
    <sheetView tabSelected="1" view="pageBreakPreview" zoomScale="115" zoomScaleSheetLayoutView="115" zoomScalePageLayoutView="0" workbookViewId="0" topLeftCell="A1">
      <selection activeCell="A1" sqref="A1"/>
    </sheetView>
  </sheetViews>
  <sheetFormatPr defaultColWidth="9.140625" defaultRowHeight="12"/>
  <cols>
    <col min="1" max="1" width="3.421875" style="0" customWidth="1"/>
    <col min="2" max="2" width="12.7109375" style="0" customWidth="1"/>
    <col min="3" max="3" width="12.28125" style="0" customWidth="1"/>
    <col min="4" max="8" width="15.421875" style="0" customWidth="1"/>
  </cols>
  <sheetData>
    <row r="2" spans="1:8" ht="22.5" customHeight="1">
      <c r="A2" s="18" t="s">
        <v>10</v>
      </c>
      <c r="B2" s="18"/>
      <c r="C2" s="18"/>
      <c r="D2" s="18"/>
      <c r="E2" s="18"/>
      <c r="F2" s="18"/>
      <c r="G2" s="18"/>
      <c r="H2" s="18"/>
    </row>
    <row r="3" spans="1:8" ht="15.75" customHeight="1">
      <c r="A3" s="16" t="s">
        <v>6</v>
      </c>
      <c r="B3" s="16"/>
      <c r="C3" s="19"/>
      <c r="D3" s="20"/>
      <c r="E3" s="20"/>
      <c r="F3" s="20"/>
      <c r="G3" s="1"/>
      <c r="H3" s="1"/>
    </row>
    <row r="4" spans="1:8" ht="15.75" customHeight="1" thickBot="1">
      <c r="A4" s="17" t="s">
        <v>15</v>
      </c>
      <c r="B4" s="17"/>
      <c r="H4" s="3" t="s">
        <v>4</v>
      </c>
    </row>
    <row r="5" spans="1:8" ht="15.75" customHeight="1">
      <c r="A5" s="9" t="s">
        <v>9</v>
      </c>
      <c r="B5" s="10" t="s">
        <v>0</v>
      </c>
      <c r="C5" s="10" t="s">
        <v>5</v>
      </c>
      <c r="D5" s="10" t="s">
        <v>7</v>
      </c>
      <c r="E5" s="10" t="s">
        <v>1</v>
      </c>
      <c r="F5" s="10" t="s">
        <v>2</v>
      </c>
      <c r="G5" s="10" t="s">
        <v>3</v>
      </c>
      <c r="H5" s="11" t="s">
        <v>12</v>
      </c>
    </row>
    <row r="6" spans="1:8" ht="15.75" customHeight="1">
      <c r="A6" s="12"/>
      <c r="B6" s="4"/>
      <c r="C6" s="4"/>
      <c r="D6" s="5"/>
      <c r="E6" s="5"/>
      <c r="F6" s="6">
        <f>ROUNDUP(IF(E6&gt;5000,5000+(E6-5000)/2,E6),0)</f>
        <v>0</v>
      </c>
      <c r="G6" s="6">
        <f aca="true" t="shared" si="0" ref="G6:G14">E6-F6</f>
        <v>0</v>
      </c>
      <c r="H6" s="7">
        <f aca="true" t="shared" si="1" ref="H6:H14">IF((D6-G6)&lt;0,0,(D6-G6))</f>
        <v>0</v>
      </c>
    </row>
    <row r="7" spans="1:8" ht="15.75" customHeight="1">
      <c r="A7" s="12">
        <v>2</v>
      </c>
      <c r="B7" s="4"/>
      <c r="C7" s="4"/>
      <c r="D7" s="5"/>
      <c r="E7" s="5"/>
      <c r="F7" s="6">
        <f>ROUNDUP(IF(E7&gt;5000,5000+(E7-5000)/2,E7),0)</f>
        <v>0</v>
      </c>
      <c r="G7" s="6">
        <f t="shared" si="0"/>
        <v>0</v>
      </c>
      <c r="H7" s="7">
        <f t="shared" si="1"/>
        <v>0</v>
      </c>
    </row>
    <row r="8" spans="1:8" ht="15.75" customHeight="1">
      <c r="A8" s="12">
        <v>3</v>
      </c>
      <c r="B8" s="4"/>
      <c r="C8" s="4"/>
      <c r="D8" s="5"/>
      <c r="E8" s="5"/>
      <c r="F8" s="6">
        <f aca="true" t="shared" si="2" ref="F8:F25">ROUNDUP(IF(E8&gt;5000,5000+(E8-5000)/2,E8),0)</f>
        <v>0</v>
      </c>
      <c r="G8" s="6">
        <f t="shared" si="0"/>
        <v>0</v>
      </c>
      <c r="H8" s="7">
        <f t="shared" si="1"/>
        <v>0</v>
      </c>
    </row>
    <row r="9" spans="1:8" ht="15.75" customHeight="1">
      <c r="A9" s="12">
        <v>4</v>
      </c>
      <c r="B9" s="4"/>
      <c r="C9" s="4"/>
      <c r="D9" s="5"/>
      <c r="E9" s="5"/>
      <c r="F9" s="6">
        <f t="shared" si="2"/>
        <v>0</v>
      </c>
      <c r="G9" s="6">
        <f t="shared" si="0"/>
        <v>0</v>
      </c>
      <c r="H9" s="7">
        <f t="shared" si="1"/>
        <v>0</v>
      </c>
    </row>
    <row r="10" spans="1:8" ht="15.75" customHeight="1">
      <c r="A10" s="12">
        <v>5</v>
      </c>
      <c r="B10" s="4"/>
      <c r="C10" s="4"/>
      <c r="D10" s="5"/>
      <c r="E10" s="5"/>
      <c r="F10" s="6">
        <f t="shared" si="2"/>
        <v>0</v>
      </c>
      <c r="G10" s="6">
        <f t="shared" si="0"/>
        <v>0</v>
      </c>
      <c r="H10" s="7">
        <f t="shared" si="1"/>
        <v>0</v>
      </c>
    </row>
    <row r="11" spans="1:8" ht="15.75" customHeight="1">
      <c r="A11" s="12">
        <v>6</v>
      </c>
      <c r="B11" s="4"/>
      <c r="C11" s="4"/>
      <c r="D11" s="5"/>
      <c r="E11" s="5"/>
      <c r="F11" s="6">
        <f t="shared" si="2"/>
        <v>0</v>
      </c>
      <c r="G11" s="6">
        <f t="shared" si="0"/>
        <v>0</v>
      </c>
      <c r="H11" s="7">
        <f t="shared" si="1"/>
        <v>0</v>
      </c>
    </row>
    <row r="12" spans="1:8" ht="15.75" customHeight="1">
      <c r="A12" s="12">
        <v>7</v>
      </c>
      <c r="B12" s="4"/>
      <c r="C12" s="4"/>
      <c r="D12" s="5"/>
      <c r="E12" s="5"/>
      <c r="F12" s="6">
        <f t="shared" si="2"/>
        <v>0</v>
      </c>
      <c r="G12" s="6">
        <f t="shared" si="0"/>
        <v>0</v>
      </c>
      <c r="H12" s="7">
        <f t="shared" si="1"/>
        <v>0</v>
      </c>
    </row>
    <row r="13" spans="1:8" ht="15.75" customHeight="1">
      <c r="A13" s="12">
        <v>8</v>
      </c>
      <c r="B13" s="4"/>
      <c r="C13" s="4"/>
      <c r="D13" s="5"/>
      <c r="E13" s="5"/>
      <c r="F13" s="6">
        <f t="shared" si="2"/>
        <v>0</v>
      </c>
      <c r="G13" s="6">
        <f t="shared" si="0"/>
        <v>0</v>
      </c>
      <c r="H13" s="7">
        <f t="shared" si="1"/>
        <v>0</v>
      </c>
    </row>
    <row r="14" spans="1:8" ht="15.75" customHeight="1">
      <c r="A14" s="12">
        <v>9</v>
      </c>
      <c r="B14" s="4"/>
      <c r="C14" s="4"/>
      <c r="D14" s="5"/>
      <c r="E14" s="5"/>
      <c r="F14" s="6">
        <f t="shared" si="2"/>
        <v>0</v>
      </c>
      <c r="G14" s="6">
        <f t="shared" si="0"/>
        <v>0</v>
      </c>
      <c r="H14" s="7">
        <f t="shared" si="1"/>
        <v>0</v>
      </c>
    </row>
    <row r="15" spans="1:8" ht="15.75" customHeight="1">
      <c r="A15" s="12">
        <v>10</v>
      </c>
      <c r="B15" s="4"/>
      <c r="C15" s="4"/>
      <c r="D15" s="5"/>
      <c r="E15" s="5"/>
      <c r="F15" s="6">
        <f t="shared" si="2"/>
        <v>0</v>
      </c>
      <c r="G15" s="6">
        <f aca="true" t="shared" si="3" ref="G15:G25">E15-F15</f>
        <v>0</v>
      </c>
      <c r="H15" s="7">
        <f aca="true" t="shared" si="4" ref="H15:H25">IF((D15-G15)&lt;0,0,(D15-G15))</f>
        <v>0</v>
      </c>
    </row>
    <row r="16" spans="1:8" ht="15.75" customHeight="1">
      <c r="A16" s="12">
        <v>11</v>
      </c>
      <c r="B16" s="4"/>
      <c r="C16" s="4"/>
      <c r="D16" s="5"/>
      <c r="E16" s="5"/>
      <c r="F16" s="6">
        <f t="shared" si="2"/>
        <v>0</v>
      </c>
      <c r="G16" s="6">
        <f t="shared" si="3"/>
        <v>0</v>
      </c>
      <c r="H16" s="7">
        <f t="shared" si="4"/>
        <v>0</v>
      </c>
    </row>
    <row r="17" spans="1:8" ht="15.75" customHeight="1">
      <c r="A17" s="12">
        <v>12</v>
      </c>
      <c r="B17" s="4"/>
      <c r="C17" s="4"/>
      <c r="D17" s="5"/>
      <c r="E17" s="5"/>
      <c r="F17" s="6">
        <f t="shared" si="2"/>
        <v>0</v>
      </c>
      <c r="G17" s="6">
        <f t="shared" si="3"/>
        <v>0</v>
      </c>
      <c r="H17" s="7">
        <f t="shared" si="4"/>
        <v>0</v>
      </c>
    </row>
    <row r="18" spans="1:8" ht="15.75" customHeight="1">
      <c r="A18" s="12">
        <v>13</v>
      </c>
      <c r="B18" s="4"/>
      <c r="C18" s="4"/>
      <c r="D18" s="5"/>
      <c r="E18" s="5"/>
      <c r="F18" s="6">
        <f t="shared" si="2"/>
        <v>0</v>
      </c>
      <c r="G18" s="6">
        <f t="shared" si="3"/>
        <v>0</v>
      </c>
      <c r="H18" s="7">
        <f t="shared" si="4"/>
        <v>0</v>
      </c>
    </row>
    <row r="19" spans="1:8" ht="15.75" customHeight="1">
      <c r="A19" s="12">
        <v>14</v>
      </c>
      <c r="B19" s="4"/>
      <c r="C19" s="4"/>
      <c r="D19" s="5"/>
      <c r="E19" s="5"/>
      <c r="F19" s="6">
        <f t="shared" si="2"/>
        <v>0</v>
      </c>
      <c r="G19" s="6">
        <f t="shared" si="3"/>
        <v>0</v>
      </c>
      <c r="H19" s="7">
        <f t="shared" si="4"/>
        <v>0</v>
      </c>
    </row>
    <row r="20" spans="1:8" ht="15.75" customHeight="1">
      <c r="A20" s="12">
        <v>15</v>
      </c>
      <c r="B20" s="4"/>
      <c r="C20" s="4"/>
      <c r="D20" s="5"/>
      <c r="E20" s="5"/>
      <c r="F20" s="6">
        <f t="shared" si="2"/>
        <v>0</v>
      </c>
      <c r="G20" s="6">
        <f t="shared" si="3"/>
        <v>0</v>
      </c>
      <c r="H20" s="7">
        <f t="shared" si="4"/>
        <v>0</v>
      </c>
    </row>
    <row r="21" spans="1:8" ht="15.75" customHeight="1">
      <c r="A21" s="12">
        <v>16</v>
      </c>
      <c r="B21" s="4"/>
      <c r="C21" s="4"/>
      <c r="D21" s="5"/>
      <c r="E21" s="5"/>
      <c r="F21" s="6">
        <f t="shared" si="2"/>
        <v>0</v>
      </c>
      <c r="G21" s="6">
        <f t="shared" si="3"/>
        <v>0</v>
      </c>
      <c r="H21" s="7">
        <f t="shared" si="4"/>
        <v>0</v>
      </c>
    </row>
    <row r="22" spans="1:8" ht="15.75" customHeight="1">
      <c r="A22" s="12">
        <v>17</v>
      </c>
      <c r="B22" s="4"/>
      <c r="C22" s="4"/>
      <c r="D22" s="5"/>
      <c r="E22" s="5"/>
      <c r="F22" s="6">
        <f t="shared" si="2"/>
        <v>0</v>
      </c>
      <c r="G22" s="6">
        <f t="shared" si="3"/>
        <v>0</v>
      </c>
      <c r="H22" s="7">
        <f t="shared" si="4"/>
        <v>0</v>
      </c>
    </row>
    <row r="23" spans="1:8" ht="15.75" customHeight="1">
      <c r="A23" s="12">
        <v>18</v>
      </c>
      <c r="B23" s="4"/>
      <c r="C23" s="4"/>
      <c r="D23" s="5"/>
      <c r="E23" s="5"/>
      <c r="F23" s="6">
        <f t="shared" si="2"/>
        <v>0</v>
      </c>
      <c r="G23" s="6">
        <f t="shared" si="3"/>
        <v>0</v>
      </c>
      <c r="H23" s="7">
        <f t="shared" si="4"/>
        <v>0</v>
      </c>
    </row>
    <row r="24" spans="1:8" ht="15.75" customHeight="1">
      <c r="A24" s="12">
        <v>19</v>
      </c>
      <c r="B24" s="4"/>
      <c r="C24" s="4"/>
      <c r="D24" s="5"/>
      <c r="E24" s="5"/>
      <c r="F24" s="6">
        <f t="shared" si="2"/>
        <v>0</v>
      </c>
      <c r="G24" s="6">
        <f t="shared" si="3"/>
        <v>0</v>
      </c>
      <c r="H24" s="7">
        <f t="shared" si="4"/>
        <v>0</v>
      </c>
    </row>
    <row r="25" spans="1:8" ht="15.75" customHeight="1">
      <c r="A25" s="12">
        <v>20</v>
      </c>
      <c r="B25" s="4"/>
      <c r="C25" s="4"/>
      <c r="D25" s="5"/>
      <c r="E25" s="5"/>
      <c r="F25" s="6">
        <f t="shared" si="2"/>
        <v>0</v>
      </c>
      <c r="G25" s="6">
        <f t="shared" si="3"/>
        <v>0</v>
      </c>
      <c r="H25" s="7">
        <f t="shared" si="4"/>
        <v>0</v>
      </c>
    </row>
    <row r="26" spans="1:8" ht="15.75" customHeight="1" thickBot="1">
      <c r="A26" s="13" t="s">
        <v>8</v>
      </c>
      <c r="B26" s="14"/>
      <c r="C26" s="14"/>
      <c r="D26" s="14"/>
      <c r="E26" s="14"/>
      <c r="F26" s="14"/>
      <c r="G26" s="15"/>
      <c r="H26" s="8">
        <f>SUM(H6:H25)</f>
        <v>0</v>
      </c>
    </row>
    <row r="27" spans="4:8" ht="12">
      <c r="D27" s="2"/>
      <c r="E27" s="2"/>
      <c r="F27" s="2"/>
      <c r="G27" s="2"/>
      <c r="H27" s="2"/>
    </row>
    <row r="28" spans="4:8" ht="12">
      <c r="D28" s="2"/>
      <c r="E28" s="2"/>
      <c r="F28" s="2"/>
      <c r="G28" s="2"/>
      <c r="H28" s="2"/>
    </row>
    <row r="29" spans="4:8" ht="12">
      <c r="D29" s="2"/>
      <c r="E29" s="2"/>
      <c r="F29" s="2"/>
      <c r="G29" s="2"/>
      <c r="H29" s="2"/>
    </row>
    <row r="30" spans="4:8" ht="12">
      <c r="D30" s="2"/>
      <c r="E30" s="2"/>
      <c r="F30" s="2"/>
      <c r="G30" s="2"/>
      <c r="H30" s="2"/>
    </row>
    <row r="31" spans="4:8" ht="12">
      <c r="D31" s="2"/>
      <c r="E31" s="2"/>
      <c r="F31" s="2"/>
      <c r="G31" s="2"/>
      <c r="H31" s="2"/>
    </row>
    <row r="32" spans="4:8" ht="12">
      <c r="D32" s="2"/>
      <c r="E32" s="2"/>
      <c r="F32" s="2"/>
      <c r="G32" s="2"/>
      <c r="H32" s="2"/>
    </row>
    <row r="33" spans="4:8" ht="12">
      <c r="D33" s="2"/>
      <c r="E33" s="2"/>
      <c r="F33" s="2"/>
      <c r="G33" s="2"/>
      <c r="H33" s="2"/>
    </row>
    <row r="34" spans="4:8" ht="12">
      <c r="D34" s="2"/>
      <c r="E34" s="2"/>
      <c r="F34" s="2"/>
      <c r="G34" s="2"/>
      <c r="H34" s="2"/>
    </row>
    <row r="35" spans="4:8" ht="12">
      <c r="D35" s="2"/>
      <c r="E35" s="2"/>
      <c r="F35" s="2"/>
      <c r="G35" s="2"/>
      <c r="H35" s="2"/>
    </row>
    <row r="36" spans="4:8" ht="12">
      <c r="D36" s="2"/>
      <c r="E36" s="2"/>
      <c r="F36" s="2"/>
      <c r="G36" s="2"/>
      <c r="H36" s="2"/>
    </row>
  </sheetData>
  <sheetProtection formatCells="0"/>
  <mergeCells count="5">
    <mergeCell ref="A26:G26"/>
    <mergeCell ref="A3:B3"/>
    <mergeCell ref="A4:B4"/>
    <mergeCell ref="A2:H2"/>
    <mergeCell ref="C3:F3"/>
  </mergeCells>
  <printOptions/>
  <pageMargins left="0.787" right="0.54" top="0.47" bottom="0.58" header="0.31" footer="0.32"/>
  <pageSetup horizontalDpi="600" verticalDpi="600" orientation="portrait" paperSize="9" scale="79" r:id="rId1"/>
  <headerFooter alignWithMargins="0">
    <oddHeader>&amp;R(別紙３)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C2:J67"/>
  <sheetViews>
    <sheetView view="pageBreakPreview" zoomScaleSheetLayoutView="100" zoomScalePageLayoutView="0" workbookViewId="0" topLeftCell="C1">
      <selection activeCell="H8" sqref="H8"/>
    </sheetView>
  </sheetViews>
  <sheetFormatPr defaultColWidth="9.140625" defaultRowHeight="12"/>
  <cols>
    <col min="3" max="3" width="3.421875" style="0" customWidth="1"/>
    <col min="4" max="4" width="12.7109375" style="0" customWidth="1"/>
    <col min="5" max="5" width="12.28125" style="0" customWidth="1"/>
    <col min="6" max="10" width="15.421875" style="0" customWidth="1"/>
  </cols>
  <sheetData>
    <row r="2" spans="3:10" ht="22.5" customHeight="1">
      <c r="C2" s="18" t="s">
        <v>10</v>
      </c>
      <c r="D2" s="18"/>
      <c r="E2" s="18"/>
      <c r="F2" s="18"/>
      <c r="G2" s="18"/>
      <c r="H2" s="18"/>
      <c r="I2" s="18"/>
      <c r="J2" s="18"/>
    </row>
    <row r="3" spans="3:10" ht="15.75" customHeight="1">
      <c r="C3" s="16" t="s">
        <v>6</v>
      </c>
      <c r="D3" s="16"/>
      <c r="E3" s="19" t="s">
        <v>13</v>
      </c>
      <c r="F3" s="20"/>
      <c r="G3" s="20"/>
      <c r="H3" s="20"/>
      <c r="I3" s="1"/>
      <c r="J3" s="1"/>
    </row>
    <row r="4" spans="3:10" ht="15.75" customHeight="1" thickBot="1">
      <c r="C4" s="21" t="s">
        <v>14</v>
      </c>
      <c r="D4" s="21"/>
      <c r="J4" s="3" t="s">
        <v>4</v>
      </c>
    </row>
    <row r="5" spans="3:10" ht="15.75" customHeight="1">
      <c r="C5" s="9" t="s">
        <v>9</v>
      </c>
      <c r="D5" s="10" t="s">
        <v>0</v>
      </c>
      <c r="E5" s="10" t="s">
        <v>5</v>
      </c>
      <c r="F5" s="10" t="s">
        <v>7</v>
      </c>
      <c r="G5" s="10" t="s">
        <v>1</v>
      </c>
      <c r="H5" s="10" t="s">
        <v>2</v>
      </c>
      <c r="I5" s="10" t="s">
        <v>3</v>
      </c>
      <c r="J5" s="11" t="s">
        <v>12</v>
      </c>
    </row>
    <row r="6" spans="3:10" ht="15.75" customHeight="1">
      <c r="C6" s="12">
        <v>1</v>
      </c>
      <c r="D6" s="4">
        <v>5000000017</v>
      </c>
      <c r="E6" s="4" t="s">
        <v>11</v>
      </c>
      <c r="F6" s="5">
        <v>9300</v>
      </c>
      <c r="G6" s="5">
        <v>5000</v>
      </c>
      <c r="H6" s="6">
        <f>ROUNDUP(IF(G6&gt;5000,5000+(G6-5000)/2,G6),0)</f>
        <v>5000</v>
      </c>
      <c r="I6" s="6">
        <f aca="true" t="shared" si="0" ref="I6:I37">G6-H6</f>
        <v>0</v>
      </c>
      <c r="J6" s="7">
        <f aca="true" t="shared" si="1" ref="J6:J37">IF((F6-I6)&lt;0,0,(F6-I6))</f>
        <v>9300</v>
      </c>
    </row>
    <row r="7" spans="3:10" ht="15.75" customHeight="1">
      <c r="C7" s="12">
        <v>2</v>
      </c>
      <c r="D7" s="4">
        <v>5000000025</v>
      </c>
      <c r="E7" s="4" t="s">
        <v>11</v>
      </c>
      <c r="F7" s="5">
        <v>9300</v>
      </c>
      <c r="G7" s="5">
        <v>8000</v>
      </c>
      <c r="H7" s="6">
        <f>ROUNDUP(IF(G7&gt;5000,5000+(G7-5000)/2,G7),0)</f>
        <v>6500</v>
      </c>
      <c r="I7" s="6">
        <f t="shared" si="0"/>
        <v>1500</v>
      </c>
      <c r="J7" s="7">
        <f t="shared" si="1"/>
        <v>7800</v>
      </c>
    </row>
    <row r="8" spans="3:10" ht="15.75" customHeight="1">
      <c r="C8" s="12">
        <v>3</v>
      </c>
      <c r="D8" s="4">
        <v>5000000033</v>
      </c>
      <c r="E8" s="4" t="s">
        <v>11</v>
      </c>
      <c r="F8" s="5">
        <v>9300</v>
      </c>
      <c r="G8" s="5">
        <v>10000</v>
      </c>
      <c r="H8" s="6">
        <f>ROUNDUP(IF(G8&gt;5000,5000+(G8-5000)/2,G8),0)</f>
        <v>7500</v>
      </c>
      <c r="I8" s="6">
        <f t="shared" si="0"/>
        <v>2500</v>
      </c>
      <c r="J8" s="7">
        <f t="shared" si="1"/>
        <v>6800</v>
      </c>
    </row>
    <row r="9" spans="3:10" ht="15.75" customHeight="1">
      <c r="C9" s="12">
        <v>4</v>
      </c>
      <c r="D9" s="4">
        <v>5000000041</v>
      </c>
      <c r="E9" s="4" t="s">
        <v>11</v>
      </c>
      <c r="F9" s="5">
        <v>9300</v>
      </c>
      <c r="G9" s="5">
        <v>12500</v>
      </c>
      <c r="H9" s="6">
        <f>ROUNDUP(IF(G9&gt;5000,5000+(G9-5000)/2,G9),0)</f>
        <v>8750</v>
      </c>
      <c r="I9" s="6">
        <f t="shared" si="0"/>
        <v>3750</v>
      </c>
      <c r="J9" s="7">
        <f t="shared" si="1"/>
        <v>5550</v>
      </c>
    </row>
    <row r="10" spans="3:10" ht="15.75" customHeight="1">
      <c r="C10" s="12">
        <v>5</v>
      </c>
      <c r="D10" s="4"/>
      <c r="E10" s="4"/>
      <c r="F10" s="5"/>
      <c r="G10" s="5"/>
      <c r="H10" s="6">
        <f aca="true" t="shared" si="2" ref="H10:H37">IF(G10&gt;5000,(5000+(INT((G10-5000)/2))),G10)</f>
        <v>0</v>
      </c>
      <c r="I10" s="6">
        <f t="shared" si="0"/>
        <v>0</v>
      </c>
      <c r="J10" s="7">
        <f t="shared" si="1"/>
        <v>0</v>
      </c>
    </row>
    <row r="11" spans="3:10" ht="15.75" customHeight="1">
      <c r="C11" s="12">
        <v>6</v>
      </c>
      <c r="D11" s="4"/>
      <c r="E11" s="4"/>
      <c r="F11" s="5"/>
      <c r="G11" s="5"/>
      <c r="H11" s="6">
        <f t="shared" si="2"/>
        <v>0</v>
      </c>
      <c r="I11" s="6">
        <f t="shared" si="0"/>
        <v>0</v>
      </c>
      <c r="J11" s="7">
        <f t="shared" si="1"/>
        <v>0</v>
      </c>
    </row>
    <row r="12" spans="3:10" ht="15.75" customHeight="1">
      <c r="C12" s="12">
        <v>7</v>
      </c>
      <c r="D12" s="4"/>
      <c r="E12" s="4"/>
      <c r="F12" s="5"/>
      <c r="G12" s="5"/>
      <c r="H12" s="6">
        <f t="shared" si="2"/>
        <v>0</v>
      </c>
      <c r="I12" s="6">
        <f t="shared" si="0"/>
        <v>0</v>
      </c>
      <c r="J12" s="7">
        <f t="shared" si="1"/>
        <v>0</v>
      </c>
    </row>
    <row r="13" spans="3:10" ht="15.75" customHeight="1">
      <c r="C13" s="12">
        <v>8</v>
      </c>
      <c r="D13" s="4"/>
      <c r="E13" s="4"/>
      <c r="F13" s="5"/>
      <c r="G13" s="5"/>
      <c r="H13" s="6">
        <f t="shared" si="2"/>
        <v>0</v>
      </c>
      <c r="I13" s="6">
        <f t="shared" si="0"/>
        <v>0</v>
      </c>
      <c r="J13" s="7">
        <f t="shared" si="1"/>
        <v>0</v>
      </c>
    </row>
    <row r="14" spans="3:10" ht="15.75" customHeight="1">
      <c r="C14" s="12">
        <v>9</v>
      </c>
      <c r="D14" s="4"/>
      <c r="E14" s="4"/>
      <c r="F14" s="5"/>
      <c r="G14" s="5"/>
      <c r="H14" s="6">
        <f t="shared" si="2"/>
        <v>0</v>
      </c>
      <c r="I14" s="6">
        <f t="shared" si="0"/>
        <v>0</v>
      </c>
      <c r="J14" s="7">
        <f t="shared" si="1"/>
        <v>0</v>
      </c>
    </row>
    <row r="15" spans="3:10" ht="15.75" customHeight="1">
      <c r="C15" s="12">
        <v>10</v>
      </c>
      <c r="D15" s="4"/>
      <c r="E15" s="4"/>
      <c r="F15" s="5"/>
      <c r="G15" s="5"/>
      <c r="H15" s="6">
        <f t="shared" si="2"/>
        <v>0</v>
      </c>
      <c r="I15" s="6">
        <f t="shared" si="0"/>
        <v>0</v>
      </c>
      <c r="J15" s="7">
        <f t="shared" si="1"/>
        <v>0</v>
      </c>
    </row>
    <row r="16" spans="3:10" ht="15.75" customHeight="1">
      <c r="C16" s="12">
        <v>11</v>
      </c>
      <c r="D16" s="4"/>
      <c r="E16" s="4"/>
      <c r="F16" s="5"/>
      <c r="G16" s="5"/>
      <c r="H16" s="6">
        <f t="shared" si="2"/>
        <v>0</v>
      </c>
      <c r="I16" s="6">
        <f t="shared" si="0"/>
        <v>0</v>
      </c>
      <c r="J16" s="7">
        <f t="shared" si="1"/>
        <v>0</v>
      </c>
    </row>
    <row r="17" spans="3:10" ht="15.75" customHeight="1">
      <c r="C17" s="12">
        <v>12</v>
      </c>
      <c r="D17" s="4"/>
      <c r="E17" s="4"/>
      <c r="F17" s="5"/>
      <c r="G17" s="5"/>
      <c r="H17" s="6">
        <f t="shared" si="2"/>
        <v>0</v>
      </c>
      <c r="I17" s="6">
        <f t="shared" si="0"/>
        <v>0</v>
      </c>
      <c r="J17" s="7">
        <f t="shared" si="1"/>
        <v>0</v>
      </c>
    </row>
    <row r="18" spans="3:10" ht="15.75" customHeight="1">
      <c r="C18" s="12">
        <v>13</v>
      </c>
      <c r="D18" s="4"/>
      <c r="E18" s="4"/>
      <c r="F18" s="5"/>
      <c r="G18" s="5"/>
      <c r="H18" s="6">
        <f t="shared" si="2"/>
        <v>0</v>
      </c>
      <c r="I18" s="6">
        <f t="shared" si="0"/>
        <v>0</v>
      </c>
      <c r="J18" s="7">
        <f t="shared" si="1"/>
        <v>0</v>
      </c>
    </row>
    <row r="19" spans="3:10" ht="15.75" customHeight="1">
      <c r="C19" s="12">
        <v>14</v>
      </c>
      <c r="D19" s="4"/>
      <c r="E19" s="4"/>
      <c r="F19" s="5"/>
      <c r="G19" s="5"/>
      <c r="H19" s="6">
        <f t="shared" si="2"/>
        <v>0</v>
      </c>
      <c r="I19" s="6">
        <f t="shared" si="0"/>
        <v>0</v>
      </c>
      <c r="J19" s="7">
        <f t="shared" si="1"/>
        <v>0</v>
      </c>
    </row>
    <row r="20" spans="3:10" ht="15.75" customHeight="1">
      <c r="C20" s="12">
        <v>15</v>
      </c>
      <c r="D20" s="4"/>
      <c r="E20" s="4"/>
      <c r="F20" s="5"/>
      <c r="G20" s="5"/>
      <c r="H20" s="6">
        <f t="shared" si="2"/>
        <v>0</v>
      </c>
      <c r="I20" s="6">
        <f t="shared" si="0"/>
        <v>0</v>
      </c>
      <c r="J20" s="7">
        <f t="shared" si="1"/>
        <v>0</v>
      </c>
    </row>
    <row r="21" spans="3:10" ht="15.75" customHeight="1">
      <c r="C21" s="12">
        <v>16</v>
      </c>
      <c r="D21" s="4"/>
      <c r="E21" s="4"/>
      <c r="F21" s="5"/>
      <c r="G21" s="5"/>
      <c r="H21" s="6">
        <f t="shared" si="2"/>
        <v>0</v>
      </c>
      <c r="I21" s="6">
        <f t="shared" si="0"/>
        <v>0</v>
      </c>
      <c r="J21" s="7">
        <f t="shared" si="1"/>
        <v>0</v>
      </c>
    </row>
    <row r="22" spans="3:10" ht="15.75" customHeight="1">
      <c r="C22" s="12">
        <v>17</v>
      </c>
      <c r="D22" s="4"/>
      <c r="E22" s="4"/>
      <c r="F22" s="5"/>
      <c r="G22" s="5"/>
      <c r="H22" s="6">
        <f t="shared" si="2"/>
        <v>0</v>
      </c>
      <c r="I22" s="6">
        <f t="shared" si="0"/>
        <v>0</v>
      </c>
      <c r="J22" s="7">
        <f t="shared" si="1"/>
        <v>0</v>
      </c>
    </row>
    <row r="23" spans="3:10" ht="15.75" customHeight="1">
      <c r="C23" s="12">
        <v>18</v>
      </c>
      <c r="D23" s="4"/>
      <c r="E23" s="4"/>
      <c r="F23" s="5"/>
      <c r="G23" s="5"/>
      <c r="H23" s="6">
        <f t="shared" si="2"/>
        <v>0</v>
      </c>
      <c r="I23" s="6">
        <f t="shared" si="0"/>
        <v>0</v>
      </c>
      <c r="J23" s="7">
        <f t="shared" si="1"/>
        <v>0</v>
      </c>
    </row>
    <row r="24" spans="3:10" ht="15.75" customHeight="1">
      <c r="C24" s="12">
        <v>19</v>
      </c>
      <c r="D24" s="4"/>
      <c r="E24" s="4"/>
      <c r="F24" s="5"/>
      <c r="G24" s="5"/>
      <c r="H24" s="6">
        <f t="shared" si="2"/>
        <v>0</v>
      </c>
      <c r="I24" s="6">
        <f t="shared" si="0"/>
        <v>0</v>
      </c>
      <c r="J24" s="7">
        <f t="shared" si="1"/>
        <v>0</v>
      </c>
    </row>
    <row r="25" spans="3:10" ht="15.75" customHeight="1">
      <c r="C25" s="12">
        <v>20</v>
      </c>
      <c r="D25" s="4"/>
      <c r="E25" s="4"/>
      <c r="F25" s="5"/>
      <c r="G25" s="5"/>
      <c r="H25" s="6">
        <f t="shared" si="2"/>
        <v>0</v>
      </c>
      <c r="I25" s="6">
        <f t="shared" si="0"/>
        <v>0</v>
      </c>
      <c r="J25" s="7">
        <f t="shared" si="1"/>
        <v>0</v>
      </c>
    </row>
    <row r="26" spans="3:10" ht="15.75" customHeight="1">
      <c r="C26" s="12">
        <v>21</v>
      </c>
      <c r="D26" s="4"/>
      <c r="E26" s="4"/>
      <c r="F26" s="5"/>
      <c r="G26" s="5"/>
      <c r="H26" s="6">
        <f t="shared" si="2"/>
        <v>0</v>
      </c>
      <c r="I26" s="6">
        <f t="shared" si="0"/>
        <v>0</v>
      </c>
      <c r="J26" s="7">
        <f t="shared" si="1"/>
        <v>0</v>
      </c>
    </row>
    <row r="27" spans="3:10" ht="15.75" customHeight="1">
      <c r="C27" s="12">
        <v>22</v>
      </c>
      <c r="D27" s="4"/>
      <c r="E27" s="4"/>
      <c r="F27" s="5"/>
      <c r="G27" s="5"/>
      <c r="H27" s="6">
        <f t="shared" si="2"/>
        <v>0</v>
      </c>
      <c r="I27" s="6">
        <f t="shared" si="0"/>
        <v>0</v>
      </c>
      <c r="J27" s="7">
        <f t="shared" si="1"/>
        <v>0</v>
      </c>
    </row>
    <row r="28" spans="3:10" ht="15.75" customHeight="1">
      <c r="C28" s="12">
        <v>23</v>
      </c>
      <c r="D28" s="4"/>
      <c r="E28" s="4"/>
      <c r="F28" s="5"/>
      <c r="G28" s="5"/>
      <c r="H28" s="6">
        <f t="shared" si="2"/>
        <v>0</v>
      </c>
      <c r="I28" s="6">
        <f t="shared" si="0"/>
        <v>0</v>
      </c>
      <c r="J28" s="7">
        <f t="shared" si="1"/>
        <v>0</v>
      </c>
    </row>
    <row r="29" spans="3:10" ht="15.75" customHeight="1">
      <c r="C29" s="12">
        <v>24</v>
      </c>
      <c r="D29" s="4"/>
      <c r="E29" s="4"/>
      <c r="F29" s="5"/>
      <c r="G29" s="5"/>
      <c r="H29" s="6">
        <f t="shared" si="2"/>
        <v>0</v>
      </c>
      <c r="I29" s="6">
        <f t="shared" si="0"/>
        <v>0</v>
      </c>
      <c r="J29" s="7">
        <f t="shared" si="1"/>
        <v>0</v>
      </c>
    </row>
    <row r="30" spans="3:10" ht="15.75" customHeight="1">
      <c r="C30" s="12">
        <v>25</v>
      </c>
      <c r="D30" s="4"/>
      <c r="E30" s="4"/>
      <c r="F30" s="5"/>
      <c r="G30" s="5"/>
      <c r="H30" s="6">
        <f t="shared" si="2"/>
        <v>0</v>
      </c>
      <c r="I30" s="6">
        <f t="shared" si="0"/>
        <v>0</v>
      </c>
      <c r="J30" s="7">
        <f t="shared" si="1"/>
        <v>0</v>
      </c>
    </row>
    <row r="31" spans="3:10" ht="15.75" customHeight="1">
      <c r="C31" s="12">
        <v>26</v>
      </c>
      <c r="D31" s="4"/>
      <c r="E31" s="4"/>
      <c r="F31" s="5"/>
      <c r="G31" s="5"/>
      <c r="H31" s="6">
        <f t="shared" si="2"/>
        <v>0</v>
      </c>
      <c r="I31" s="6">
        <f t="shared" si="0"/>
        <v>0</v>
      </c>
      <c r="J31" s="7">
        <f t="shared" si="1"/>
        <v>0</v>
      </c>
    </row>
    <row r="32" spans="3:10" ht="15.75" customHeight="1">
      <c r="C32" s="12">
        <v>27</v>
      </c>
      <c r="D32" s="4"/>
      <c r="E32" s="4"/>
      <c r="F32" s="5"/>
      <c r="G32" s="5"/>
      <c r="H32" s="6">
        <f t="shared" si="2"/>
        <v>0</v>
      </c>
      <c r="I32" s="6">
        <f t="shared" si="0"/>
        <v>0</v>
      </c>
      <c r="J32" s="7">
        <f t="shared" si="1"/>
        <v>0</v>
      </c>
    </row>
    <row r="33" spans="3:10" ht="15.75" customHeight="1">
      <c r="C33" s="12">
        <v>28</v>
      </c>
      <c r="D33" s="4"/>
      <c r="E33" s="4"/>
      <c r="F33" s="5"/>
      <c r="G33" s="5"/>
      <c r="H33" s="6">
        <f t="shared" si="2"/>
        <v>0</v>
      </c>
      <c r="I33" s="6">
        <f t="shared" si="0"/>
        <v>0</v>
      </c>
      <c r="J33" s="7">
        <f t="shared" si="1"/>
        <v>0</v>
      </c>
    </row>
    <row r="34" spans="3:10" ht="15.75" customHeight="1">
      <c r="C34" s="12">
        <v>29</v>
      </c>
      <c r="D34" s="4"/>
      <c r="E34" s="4"/>
      <c r="F34" s="5"/>
      <c r="G34" s="5"/>
      <c r="H34" s="6">
        <f t="shared" si="2"/>
        <v>0</v>
      </c>
      <c r="I34" s="6">
        <f t="shared" si="0"/>
        <v>0</v>
      </c>
      <c r="J34" s="7">
        <f t="shared" si="1"/>
        <v>0</v>
      </c>
    </row>
    <row r="35" spans="3:10" ht="15.75" customHeight="1">
      <c r="C35" s="12">
        <v>30</v>
      </c>
      <c r="D35" s="4"/>
      <c r="E35" s="4"/>
      <c r="F35" s="5"/>
      <c r="G35" s="5"/>
      <c r="H35" s="6">
        <f t="shared" si="2"/>
        <v>0</v>
      </c>
      <c r="I35" s="6">
        <f t="shared" si="0"/>
        <v>0</v>
      </c>
      <c r="J35" s="7">
        <f t="shared" si="1"/>
        <v>0</v>
      </c>
    </row>
    <row r="36" spans="3:10" ht="15.75" customHeight="1">
      <c r="C36" s="12">
        <v>31</v>
      </c>
      <c r="D36" s="4"/>
      <c r="E36" s="4"/>
      <c r="F36" s="5"/>
      <c r="G36" s="5"/>
      <c r="H36" s="6">
        <f t="shared" si="2"/>
        <v>0</v>
      </c>
      <c r="I36" s="6">
        <f t="shared" si="0"/>
        <v>0</v>
      </c>
      <c r="J36" s="7">
        <f t="shared" si="1"/>
        <v>0</v>
      </c>
    </row>
    <row r="37" spans="3:10" ht="15.75" customHeight="1">
      <c r="C37" s="12">
        <v>32</v>
      </c>
      <c r="D37" s="4"/>
      <c r="E37" s="4"/>
      <c r="F37" s="5"/>
      <c r="G37" s="5"/>
      <c r="H37" s="6">
        <f t="shared" si="2"/>
        <v>0</v>
      </c>
      <c r="I37" s="6">
        <f t="shared" si="0"/>
        <v>0</v>
      </c>
      <c r="J37" s="7">
        <f t="shared" si="1"/>
        <v>0</v>
      </c>
    </row>
    <row r="38" spans="3:10" ht="15.75" customHeight="1">
      <c r="C38" s="12">
        <v>33</v>
      </c>
      <c r="D38" s="4"/>
      <c r="E38" s="4"/>
      <c r="F38" s="5"/>
      <c r="G38" s="5"/>
      <c r="H38" s="6">
        <f aca="true" t="shared" si="3" ref="H38:H56">IF(G38&gt;5000,(5000+(INT((G38-5000)/2))),G38)</f>
        <v>0</v>
      </c>
      <c r="I38" s="6">
        <f aca="true" t="shared" si="4" ref="I38:I56">G38-H38</f>
        <v>0</v>
      </c>
      <c r="J38" s="7">
        <f aca="true" t="shared" si="5" ref="J38:J56">IF((F38-I38)&lt;0,0,(F38-I38))</f>
        <v>0</v>
      </c>
    </row>
    <row r="39" spans="3:10" ht="15.75" customHeight="1">
      <c r="C39" s="12">
        <v>34</v>
      </c>
      <c r="D39" s="4"/>
      <c r="E39" s="4"/>
      <c r="F39" s="5"/>
      <c r="G39" s="5"/>
      <c r="H39" s="6">
        <f t="shared" si="3"/>
        <v>0</v>
      </c>
      <c r="I39" s="6">
        <f t="shared" si="4"/>
        <v>0</v>
      </c>
      <c r="J39" s="7">
        <f t="shared" si="5"/>
        <v>0</v>
      </c>
    </row>
    <row r="40" spans="3:10" ht="15.75" customHeight="1">
      <c r="C40" s="12">
        <v>35</v>
      </c>
      <c r="D40" s="4"/>
      <c r="E40" s="4"/>
      <c r="F40" s="5"/>
      <c r="G40" s="5"/>
      <c r="H40" s="6">
        <f t="shared" si="3"/>
        <v>0</v>
      </c>
      <c r="I40" s="6">
        <f t="shared" si="4"/>
        <v>0</v>
      </c>
      <c r="J40" s="7">
        <f t="shared" si="5"/>
        <v>0</v>
      </c>
    </row>
    <row r="41" spans="3:10" ht="15.75" customHeight="1">
      <c r="C41" s="12">
        <v>36</v>
      </c>
      <c r="D41" s="4"/>
      <c r="E41" s="4"/>
      <c r="F41" s="5"/>
      <c r="G41" s="5"/>
      <c r="H41" s="6">
        <f t="shared" si="3"/>
        <v>0</v>
      </c>
      <c r="I41" s="6">
        <f t="shared" si="4"/>
        <v>0</v>
      </c>
      <c r="J41" s="7">
        <f t="shared" si="5"/>
        <v>0</v>
      </c>
    </row>
    <row r="42" spans="3:10" ht="15.75" customHeight="1">
      <c r="C42" s="12">
        <v>37</v>
      </c>
      <c r="D42" s="4"/>
      <c r="E42" s="4"/>
      <c r="F42" s="5"/>
      <c r="G42" s="5"/>
      <c r="H42" s="6">
        <f t="shared" si="3"/>
        <v>0</v>
      </c>
      <c r="I42" s="6">
        <f t="shared" si="4"/>
        <v>0</v>
      </c>
      <c r="J42" s="7">
        <f t="shared" si="5"/>
        <v>0</v>
      </c>
    </row>
    <row r="43" spans="3:10" ht="15.75" customHeight="1">
      <c r="C43" s="12">
        <v>38</v>
      </c>
      <c r="D43" s="4"/>
      <c r="E43" s="4"/>
      <c r="F43" s="5"/>
      <c r="G43" s="5"/>
      <c r="H43" s="6">
        <f t="shared" si="3"/>
        <v>0</v>
      </c>
      <c r="I43" s="6">
        <f t="shared" si="4"/>
        <v>0</v>
      </c>
      <c r="J43" s="7">
        <f t="shared" si="5"/>
        <v>0</v>
      </c>
    </row>
    <row r="44" spans="3:10" ht="15.75" customHeight="1">
      <c r="C44" s="12">
        <v>39</v>
      </c>
      <c r="D44" s="4"/>
      <c r="E44" s="4"/>
      <c r="F44" s="5"/>
      <c r="G44" s="5"/>
      <c r="H44" s="6">
        <f t="shared" si="3"/>
        <v>0</v>
      </c>
      <c r="I44" s="6">
        <f t="shared" si="4"/>
        <v>0</v>
      </c>
      <c r="J44" s="7">
        <f t="shared" si="5"/>
        <v>0</v>
      </c>
    </row>
    <row r="45" spans="3:10" ht="15.75" customHeight="1">
      <c r="C45" s="12">
        <v>40</v>
      </c>
      <c r="D45" s="4"/>
      <c r="E45" s="4"/>
      <c r="F45" s="5"/>
      <c r="G45" s="5"/>
      <c r="H45" s="6">
        <f t="shared" si="3"/>
        <v>0</v>
      </c>
      <c r="I45" s="6">
        <f t="shared" si="4"/>
        <v>0</v>
      </c>
      <c r="J45" s="7">
        <f t="shared" si="5"/>
        <v>0</v>
      </c>
    </row>
    <row r="46" spans="3:10" ht="15.75" customHeight="1">
      <c r="C46" s="12">
        <v>41</v>
      </c>
      <c r="D46" s="4"/>
      <c r="E46" s="4"/>
      <c r="F46" s="5"/>
      <c r="G46" s="5"/>
      <c r="H46" s="6">
        <f t="shared" si="3"/>
        <v>0</v>
      </c>
      <c r="I46" s="6">
        <f t="shared" si="4"/>
        <v>0</v>
      </c>
      <c r="J46" s="7">
        <f t="shared" si="5"/>
        <v>0</v>
      </c>
    </row>
    <row r="47" spans="3:10" ht="15.75" customHeight="1">
      <c r="C47" s="12">
        <v>42</v>
      </c>
      <c r="D47" s="4"/>
      <c r="E47" s="4"/>
      <c r="F47" s="5"/>
      <c r="G47" s="5"/>
      <c r="H47" s="6">
        <f t="shared" si="3"/>
        <v>0</v>
      </c>
      <c r="I47" s="6">
        <f t="shared" si="4"/>
        <v>0</v>
      </c>
      <c r="J47" s="7">
        <f t="shared" si="5"/>
        <v>0</v>
      </c>
    </row>
    <row r="48" spans="3:10" ht="15.75" customHeight="1">
      <c r="C48" s="12">
        <v>43</v>
      </c>
      <c r="D48" s="4"/>
      <c r="E48" s="4"/>
      <c r="F48" s="5"/>
      <c r="G48" s="5"/>
      <c r="H48" s="6">
        <f t="shared" si="3"/>
        <v>0</v>
      </c>
      <c r="I48" s="6">
        <f t="shared" si="4"/>
        <v>0</v>
      </c>
      <c r="J48" s="7">
        <f t="shared" si="5"/>
        <v>0</v>
      </c>
    </row>
    <row r="49" spans="3:10" ht="15.75" customHeight="1">
      <c r="C49" s="12">
        <v>44</v>
      </c>
      <c r="D49" s="4"/>
      <c r="E49" s="4"/>
      <c r="F49" s="5"/>
      <c r="G49" s="5"/>
      <c r="H49" s="6">
        <f t="shared" si="3"/>
        <v>0</v>
      </c>
      <c r="I49" s="6">
        <f t="shared" si="4"/>
        <v>0</v>
      </c>
      <c r="J49" s="7">
        <f t="shared" si="5"/>
        <v>0</v>
      </c>
    </row>
    <row r="50" spans="3:10" ht="15.75" customHeight="1">
      <c r="C50" s="12">
        <v>45</v>
      </c>
      <c r="D50" s="4"/>
      <c r="E50" s="4"/>
      <c r="F50" s="5"/>
      <c r="G50" s="5"/>
      <c r="H50" s="6">
        <f t="shared" si="3"/>
        <v>0</v>
      </c>
      <c r="I50" s="6">
        <f t="shared" si="4"/>
        <v>0</v>
      </c>
      <c r="J50" s="7">
        <f t="shared" si="5"/>
        <v>0</v>
      </c>
    </row>
    <row r="51" spans="3:10" ht="15.75" customHeight="1">
      <c r="C51" s="12">
        <v>46</v>
      </c>
      <c r="D51" s="4"/>
      <c r="E51" s="4"/>
      <c r="F51" s="5"/>
      <c r="G51" s="5"/>
      <c r="H51" s="6">
        <f t="shared" si="3"/>
        <v>0</v>
      </c>
      <c r="I51" s="6">
        <f t="shared" si="4"/>
        <v>0</v>
      </c>
      <c r="J51" s="7">
        <f t="shared" si="5"/>
        <v>0</v>
      </c>
    </row>
    <row r="52" spans="3:10" ht="15.75" customHeight="1">
      <c r="C52" s="12">
        <v>47</v>
      </c>
      <c r="D52" s="4"/>
      <c r="E52" s="4"/>
      <c r="F52" s="5"/>
      <c r="G52" s="5"/>
      <c r="H52" s="6">
        <f t="shared" si="3"/>
        <v>0</v>
      </c>
      <c r="I52" s="6">
        <f t="shared" si="4"/>
        <v>0</v>
      </c>
      <c r="J52" s="7">
        <f t="shared" si="5"/>
        <v>0</v>
      </c>
    </row>
    <row r="53" spans="3:10" ht="15.75" customHeight="1">
      <c r="C53" s="12">
        <v>48</v>
      </c>
      <c r="D53" s="4"/>
      <c r="E53" s="4"/>
      <c r="F53" s="5"/>
      <c r="G53" s="5"/>
      <c r="H53" s="6">
        <f t="shared" si="3"/>
        <v>0</v>
      </c>
      <c r="I53" s="6">
        <f t="shared" si="4"/>
        <v>0</v>
      </c>
      <c r="J53" s="7">
        <f t="shared" si="5"/>
        <v>0</v>
      </c>
    </row>
    <row r="54" spans="3:10" ht="15.75" customHeight="1">
      <c r="C54" s="12">
        <v>49</v>
      </c>
      <c r="D54" s="4"/>
      <c r="E54" s="4"/>
      <c r="F54" s="5"/>
      <c r="G54" s="5"/>
      <c r="H54" s="6">
        <f t="shared" si="3"/>
        <v>0</v>
      </c>
      <c r="I54" s="6">
        <f t="shared" si="4"/>
        <v>0</v>
      </c>
      <c r="J54" s="7">
        <f t="shared" si="5"/>
        <v>0</v>
      </c>
    </row>
    <row r="55" spans="3:10" ht="15.75" customHeight="1">
      <c r="C55" s="12">
        <v>50</v>
      </c>
      <c r="D55" s="4"/>
      <c r="E55" s="4"/>
      <c r="F55" s="5"/>
      <c r="G55" s="5"/>
      <c r="H55" s="6">
        <f t="shared" si="3"/>
        <v>0</v>
      </c>
      <c r="I55" s="6">
        <f t="shared" si="4"/>
        <v>0</v>
      </c>
      <c r="J55" s="7">
        <f t="shared" si="5"/>
        <v>0</v>
      </c>
    </row>
    <row r="56" spans="3:10" ht="15.75" customHeight="1">
      <c r="C56" s="12"/>
      <c r="D56" s="4"/>
      <c r="E56" s="4"/>
      <c r="F56" s="5"/>
      <c r="G56" s="5"/>
      <c r="H56" s="6">
        <f t="shared" si="3"/>
        <v>0</v>
      </c>
      <c r="I56" s="6">
        <f t="shared" si="4"/>
        <v>0</v>
      </c>
      <c r="J56" s="7">
        <f t="shared" si="5"/>
        <v>0</v>
      </c>
    </row>
    <row r="57" spans="3:10" ht="15.75" customHeight="1" thickBot="1">
      <c r="C57" s="13" t="s">
        <v>8</v>
      </c>
      <c r="D57" s="14"/>
      <c r="E57" s="14"/>
      <c r="F57" s="14"/>
      <c r="G57" s="14"/>
      <c r="H57" s="14"/>
      <c r="I57" s="15"/>
      <c r="J57" s="8">
        <f>SUM(J6:J56)</f>
        <v>29450</v>
      </c>
    </row>
    <row r="58" spans="6:10" ht="12">
      <c r="F58" s="2"/>
      <c r="G58" s="2"/>
      <c r="H58" s="2"/>
      <c r="I58" s="2"/>
      <c r="J58" s="2"/>
    </row>
    <row r="59" spans="6:10" ht="12">
      <c r="F59" s="2"/>
      <c r="G59" s="2"/>
      <c r="H59" s="2"/>
      <c r="I59" s="2"/>
      <c r="J59" s="2"/>
    </row>
    <row r="60" spans="6:10" ht="12">
      <c r="F60" s="2"/>
      <c r="G60" s="2"/>
      <c r="H60" s="2"/>
      <c r="I60" s="2"/>
      <c r="J60" s="2"/>
    </row>
    <row r="61" spans="6:10" ht="12">
      <c r="F61" s="2"/>
      <c r="G61" s="2"/>
      <c r="H61" s="2"/>
      <c r="I61" s="2"/>
      <c r="J61" s="2"/>
    </row>
    <row r="62" spans="6:10" ht="12">
      <c r="F62" s="2"/>
      <c r="G62" s="2"/>
      <c r="H62" s="2"/>
      <c r="I62" s="2"/>
      <c r="J62" s="2"/>
    </row>
    <row r="63" spans="6:10" ht="12">
      <c r="F63" s="2"/>
      <c r="G63" s="2"/>
      <c r="H63" s="2"/>
      <c r="I63" s="2"/>
      <c r="J63" s="2"/>
    </row>
    <row r="64" spans="6:10" ht="12">
      <c r="F64" s="2"/>
      <c r="G64" s="2"/>
      <c r="H64" s="2"/>
      <c r="I64" s="2"/>
      <c r="J64" s="2"/>
    </row>
    <row r="65" spans="6:10" ht="12">
      <c r="F65" s="2"/>
      <c r="G65" s="2"/>
      <c r="H65" s="2"/>
      <c r="I65" s="2"/>
      <c r="J65" s="2"/>
    </row>
    <row r="66" spans="6:10" ht="12">
      <c r="F66" s="2"/>
      <c r="G66" s="2"/>
      <c r="H66" s="2"/>
      <c r="I66" s="2"/>
      <c r="J66" s="2"/>
    </row>
    <row r="67" spans="6:10" ht="12">
      <c r="F67" s="2"/>
      <c r="G67" s="2"/>
      <c r="H67" s="2"/>
      <c r="I67" s="2"/>
      <c r="J67" s="2"/>
    </row>
  </sheetData>
  <sheetProtection sheet="1" formatCells="0"/>
  <mergeCells count="5">
    <mergeCell ref="C57:I57"/>
    <mergeCell ref="C3:D3"/>
    <mergeCell ref="C4:D4"/>
    <mergeCell ref="C2:J2"/>
    <mergeCell ref="E3:H3"/>
  </mergeCells>
  <printOptions/>
  <pageMargins left="0.787" right="0.54" top="0.47" bottom="0.4" header="0.31" footer="0.32"/>
  <pageSetup horizontalDpi="600" verticalDpi="600" orientation="portrait" paperSize="9" scale="90" r:id="rId2"/>
  <headerFooter alignWithMargins="0">
    <oddHeader>&amp;R(別紙３)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和歌山市</dc:creator>
  <cp:keywords/>
  <dc:description/>
  <cp:lastModifiedBy>和歌山市</cp:lastModifiedBy>
  <cp:lastPrinted>2018-01-29T01:53:04Z</cp:lastPrinted>
  <dcterms:created xsi:type="dcterms:W3CDTF">2007-04-16T05:17:30Z</dcterms:created>
  <dcterms:modified xsi:type="dcterms:W3CDTF">2018-01-29T02:18:58Z</dcterms:modified>
  <cp:category/>
  <cp:version/>
  <cp:contentType/>
  <cp:contentStatus/>
</cp:coreProperties>
</file>