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2ex08buf\環境事業部\☆☆環境政策･青岸\★先行地域計画書\●重点対策加速化事業\●PPA実施検討\★PPA公募資料\各様式\"/>
    </mc:Choice>
  </mc:AlternateContent>
  <xr:revisionPtr revIDLastSave="0" documentId="13_ncr:1_{E37CF6B3-BDF4-472E-818C-AF0662C88306}" xr6:coauthVersionLast="36" xr6:coauthVersionMax="36" xr10:uidLastSave="{00000000-0000-0000-0000-000000000000}"/>
  <bookViews>
    <workbookView xWindow="0" yWindow="0" windowWidth="20490" windowHeight="7455" xr2:uid="{4D08DB94-C000-4FFF-8E25-AD7473C90873}"/>
  </bookViews>
  <sheets>
    <sheet name="様式第９号" sheetId="1" r:id="rId1"/>
  </sheets>
  <definedNames>
    <definedName name="_xlnm.Print_Area" localSheetId="0">様式第９号!$B$2:$M$15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H6" i="1" l="1"/>
  <c r="M7" i="1" l="1"/>
  <c r="H7" i="1"/>
  <c r="H8" i="1"/>
  <c r="H9" i="1"/>
  <c r="H10" i="1"/>
  <c r="H11" i="1"/>
  <c r="H12" i="1"/>
  <c r="H13" i="1"/>
  <c r="H14" i="1"/>
  <c r="H15" i="1"/>
  <c r="E4" i="1"/>
  <c r="F4" i="1"/>
  <c r="G4" i="1"/>
  <c r="L6" i="1"/>
  <c r="M6" i="1" s="1"/>
  <c r="D4" i="1"/>
  <c r="C4" i="1"/>
  <c r="M10" i="1"/>
  <c r="M8" i="1"/>
  <c r="M9" i="1"/>
  <c r="M11" i="1"/>
  <c r="M12" i="1"/>
  <c r="M13" i="1"/>
  <c r="M14" i="1"/>
  <c r="M15" i="1"/>
  <c r="H4" i="1" l="1"/>
  <c r="M4" i="1"/>
  <c r="L4" i="1"/>
</calcChain>
</file>

<file path=xl/sharedStrings.xml><?xml version="1.0" encoding="utf-8"?>
<sst xmlns="http://schemas.openxmlformats.org/spreadsheetml/2006/main" count="28" uniqueCount="26">
  <si>
    <t>北消防署</t>
  </si>
  <si>
    <t>南コミュニティセンター</t>
  </si>
  <si>
    <t>河北コミュニティセンター</t>
  </si>
  <si>
    <t>伏虎義務教育学校</t>
  </si>
  <si>
    <t>ふれ愛センター</t>
  </si>
  <si>
    <t>和歌山市保健所</t>
  </si>
  <si>
    <t>動物愛護管理センター</t>
    <phoneticPr fontId="3"/>
  </si>
  <si>
    <t>西保健センター</t>
    <rPh sb="0" eb="3">
      <t>ニシホケン</t>
    </rPh>
    <phoneticPr fontId="1"/>
  </si>
  <si>
    <t>収集センター北事務所</t>
  </si>
  <si>
    <t>和歌山市役所</t>
    <rPh sb="0" eb="6">
      <t>ワカヤマシヤクショ</t>
    </rPh>
    <phoneticPr fontId="3"/>
  </si>
  <si>
    <t>施設名称</t>
    <rPh sb="0" eb="2">
      <t>シセツ</t>
    </rPh>
    <rPh sb="2" eb="4">
      <t>メイショウ</t>
    </rPh>
    <phoneticPr fontId="3"/>
  </si>
  <si>
    <t>事業候補施設ごとの提案事項</t>
    <rPh sb="0" eb="2">
      <t>ジギョウ</t>
    </rPh>
    <rPh sb="2" eb="4">
      <t>コウホ</t>
    </rPh>
    <rPh sb="4" eb="6">
      <t>シセツ</t>
    </rPh>
    <rPh sb="9" eb="13">
      <t>テイアンジコウ</t>
    </rPh>
    <phoneticPr fontId="3"/>
  </si>
  <si>
    <t>太陽光発電
の容量(kW)</t>
    <rPh sb="0" eb="3">
      <t>タイヨウコウ</t>
    </rPh>
    <rPh sb="3" eb="5">
      <t>ハツデン</t>
    </rPh>
    <rPh sb="7" eb="9">
      <t>ヨウリョウ</t>
    </rPh>
    <phoneticPr fontId="3"/>
  </si>
  <si>
    <t>事業対象
(〇/×)</t>
    <rPh sb="0" eb="4">
      <t>ジギョウタイショウ</t>
    </rPh>
    <phoneticPr fontId="3"/>
  </si>
  <si>
    <t>蓄電池の
容量(kWh)</t>
    <rPh sb="0" eb="3">
      <t>チクデンチ</t>
    </rPh>
    <rPh sb="5" eb="7">
      <t>ヨウリョウ</t>
    </rPh>
    <phoneticPr fontId="3"/>
  </si>
  <si>
    <t>自家消費率
(％)</t>
    <rPh sb="0" eb="5">
      <t>ジカショウヒリツ</t>
    </rPh>
    <phoneticPr fontId="3"/>
  </si>
  <si>
    <t>年間発電量
(kWh)</t>
    <rPh sb="0" eb="2">
      <t>ネンカン</t>
    </rPh>
    <rPh sb="2" eb="5">
      <t>ハツデンリョウ</t>
    </rPh>
    <phoneticPr fontId="3"/>
  </si>
  <si>
    <t>ＰＰＡ単価
(円/kWh)</t>
    <rPh sb="3" eb="5">
      <t>タンカ</t>
    </rPh>
    <rPh sb="7" eb="8">
      <t>エン</t>
    </rPh>
    <phoneticPr fontId="3"/>
  </si>
  <si>
    <t>提案限度額
(円/kWh)</t>
    <rPh sb="0" eb="2">
      <t>テイアン</t>
    </rPh>
    <rPh sb="2" eb="5">
      <t>ゲンドガク</t>
    </rPh>
    <rPh sb="7" eb="8">
      <t>エン</t>
    </rPh>
    <phoneticPr fontId="3"/>
  </si>
  <si>
    <t>事業期間
(年)</t>
    <rPh sb="0" eb="4">
      <t>ジギョウキカン</t>
    </rPh>
    <rPh sb="6" eb="7">
      <t>ネン</t>
    </rPh>
    <phoneticPr fontId="3"/>
  </si>
  <si>
    <t>年額
(千円)</t>
    <rPh sb="0" eb="2">
      <t>ネンガク</t>
    </rPh>
    <rPh sb="4" eb="5">
      <t>セン</t>
    </rPh>
    <rPh sb="5" eb="6">
      <t>エン</t>
    </rPh>
    <phoneticPr fontId="3"/>
  </si>
  <si>
    <t>総支払額
(千円)</t>
    <rPh sb="0" eb="3">
      <t>ソウシハライ</t>
    </rPh>
    <rPh sb="3" eb="4">
      <t>ガク</t>
    </rPh>
    <rPh sb="6" eb="7">
      <t>セン</t>
    </rPh>
    <rPh sb="7" eb="8">
      <t>エン</t>
    </rPh>
    <phoneticPr fontId="3"/>
  </si>
  <si>
    <t>―</t>
    <phoneticPr fontId="3"/>
  </si>
  <si>
    <t>合計</t>
    <rPh sb="0" eb="2">
      <t>ゴウケイ</t>
    </rPh>
    <phoneticPr fontId="3"/>
  </si>
  <si>
    <t>←この色付セルを入力すること</t>
    <phoneticPr fontId="3"/>
  </si>
  <si>
    <t>自家消費量
(kWh)</t>
    <rPh sb="0" eb="2">
      <t>ジカ</t>
    </rPh>
    <rPh sb="2" eb="5">
      <t>ショウヒリョウ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</si>
</sst>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"/>
    <numFmt numFmtId="177" formatCode="0\ %"/>
    <numFmt numFmtId="178" formatCode="#,##0&quot; 施設&quot;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AF0"/>
        <bgColor indexed="64"/>
      </patternFill>
    </fill>
    <fill>
      <patternFill patternType="solid">
        <fgColor rgb="FFF0FA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178" fontId="2" fillId="2" borderId="3" xfId="0" applyNumberFormat="1" applyFont="1" applyFill="1" applyBorder="1" applyAlignment="1">
      <alignment horizontal="right" vertical="center" indent="1" shrinkToFit="1"/>
    </xf>
    <xf numFmtId="3" fontId="2" fillId="2" borderId="3" xfId="0" applyNumberFormat="1" applyFont="1" applyFill="1" applyBorder="1" applyAlignment="1">
      <alignment horizontal="right" vertical="center" indent="1" shrinkToFit="1"/>
    </xf>
    <xf numFmtId="3" fontId="2" fillId="2" borderId="3" xfId="0" applyNumberFormat="1" applyFont="1" applyFill="1" applyBorder="1" applyAlignment="1">
      <alignment horizontal="center" vertical="center" shrinkToFit="1"/>
    </xf>
    <xf numFmtId="177" fontId="2" fillId="2" borderId="3" xfId="1" applyNumberFormat="1" applyFont="1" applyFill="1" applyBorder="1" applyAlignment="1">
      <alignment horizontal="right" vertical="center" indent="1" shrinkToFit="1"/>
    </xf>
    <xf numFmtId="9" fontId="2" fillId="2" borderId="2" xfId="1" applyFont="1" applyFill="1" applyBorder="1" applyAlignment="1">
      <alignment horizontal="right" vertical="center" indent="1" shrinkToFit="1"/>
    </xf>
    <xf numFmtId="9" fontId="2" fillId="2" borderId="1" xfId="1" applyFont="1" applyFill="1" applyBorder="1" applyAlignment="1">
      <alignment horizontal="right" vertical="center" indent="1" shrinkToFit="1"/>
    </xf>
    <xf numFmtId="176" fontId="2" fillId="2" borderId="3" xfId="0" applyNumberFormat="1" applyFont="1" applyFill="1" applyBorder="1" applyAlignment="1">
      <alignment horizontal="right" vertical="center" indent="1" shrinkToFit="1"/>
    </xf>
    <xf numFmtId="176" fontId="2" fillId="2" borderId="2" xfId="0" applyNumberFormat="1" applyFont="1" applyFill="1" applyBorder="1" applyAlignment="1">
      <alignment horizontal="right" vertical="center" indent="1" shrinkToFit="1"/>
    </xf>
    <xf numFmtId="176" fontId="2" fillId="2" borderId="1" xfId="0" applyNumberFormat="1" applyFont="1" applyFill="1" applyBorder="1" applyAlignment="1">
      <alignment horizontal="right" vertical="center" indent="1" shrinkToFit="1"/>
    </xf>
    <xf numFmtId="3" fontId="2" fillId="2" borderId="2" xfId="0" applyNumberFormat="1" applyFont="1" applyFill="1" applyBorder="1" applyAlignment="1">
      <alignment horizontal="right" vertical="center" indent="1" shrinkToFit="1"/>
    </xf>
    <xf numFmtId="3" fontId="2" fillId="2" borderId="1" xfId="0" applyNumberFormat="1" applyFont="1" applyFill="1" applyBorder="1" applyAlignment="1">
      <alignment horizontal="right" vertical="center" indent="1" shrinkToFit="1"/>
    </xf>
    <xf numFmtId="3" fontId="2" fillId="3" borderId="3" xfId="0" applyNumberFormat="1" applyFont="1" applyFill="1" applyBorder="1" applyAlignment="1" applyProtection="1">
      <alignment horizontal="center" vertical="center" shrinkToFit="1"/>
      <protection locked="0"/>
    </xf>
    <xf numFmtId="176" fontId="2" fillId="3" borderId="3" xfId="0" applyNumberFormat="1" applyFont="1" applyFill="1" applyBorder="1" applyAlignment="1" applyProtection="1">
      <alignment horizontal="right" vertical="center" indent="1" shrinkToFit="1"/>
      <protection locked="0"/>
    </xf>
    <xf numFmtId="3" fontId="2" fillId="3" borderId="3" xfId="0" applyNumberFormat="1" applyFont="1" applyFill="1" applyBorder="1" applyAlignment="1" applyProtection="1">
      <alignment horizontal="right" vertical="center" indent="1" shrinkToFit="1"/>
      <protection locked="0"/>
    </xf>
    <xf numFmtId="3" fontId="2" fillId="3" borderId="2" xfId="0" applyNumberFormat="1" applyFont="1" applyFill="1" applyBorder="1" applyAlignment="1" applyProtection="1">
      <alignment horizontal="center" vertical="center" shrinkToFit="1"/>
      <protection locked="0"/>
    </xf>
    <xf numFmtId="176" fontId="2" fillId="3" borderId="2" xfId="0" applyNumberFormat="1" applyFont="1" applyFill="1" applyBorder="1" applyAlignment="1" applyProtection="1">
      <alignment horizontal="right" vertical="center" indent="1" shrinkToFit="1"/>
      <protection locked="0"/>
    </xf>
    <xf numFmtId="3" fontId="2" fillId="3" borderId="2" xfId="0" applyNumberFormat="1" applyFont="1" applyFill="1" applyBorder="1" applyAlignment="1" applyProtection="1">
      <alignment horizontal="right" vertical="center" indent="1" shrinkToFit="1"/>
      <protection locked="0"/>
    </xf>
    <xf numFmtId="3" fontId="2" fillId="3" borderId="1" xfId="0" applyNumberFormat="1" applyFont="1" applyFill="1" applyBorder="1" applyAlignment="1" applyProtection="1">
      <alignment horizontal="center" vertical="center" shrinkToFit="1"/>
      <protection locked="0"/>
    </xf>
    <xf numFmtId="176" fontId="2" fillId="3" borderId="1" xfId="0" applyNumberFormat="1" applyFont="1" applyFill="1" applyBorder="1" applyAlignment="1" applyProtection="1">
      <alignment horizontal="right" vertical="center" indent="1" shrinkToFit="1"/>
      <protection locked="0"/>
    </xf>
    <xf numFmtId="3" fontId="2" fillId="3" borderId="1" xfId="0" applyNumberFormat="1" applyFont="1" applyFill="1" applyBorder="1" applyAlignment="1" applyProtection="1">
      <alignment horizontal="right" vertical="center" indent="1" shrinkToFit="1"/>
      <protection locked="0"/>
    </xf>
    <xf numFmtId="0" fontId="5" fillId="0" borderId="0" xfId="0" applyFont="1" applyAlignment="1">
      <alignment vertical="center"/>
    </xf>
    <xf numFmtId="176" fontId="2" fillId="3" borderId="4" xfId="0" applyNumberFormat="1" applyFont="1" applyFill="1" applyBorder="1" applyAlignment="1" applyProtection="1">
      <alignment horizontal="right" vertical="center" indent="1" shrinkToFit="1"/>
      <protection locked="0"/>
    </xf>
    <xf numFmtId="0" fontId="7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0FAFF"/>
      <color rgb="FFFFFAF0"/>
      <color rgb="FFFFF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E66D0-4152-4672-8430-E0CB4164189D}">
  <sheetPr>
    <pageSetUpPr fitToPage="1"/>
  </sheetPr>
  <dimension ref="B2:M15"/>
  <sheetViews>
    <sheetView showZeros="0" tabSelected="1" view="pageBreakPreview" zoomScaleNormal="85" zoomScaleSheetLayoutView="100" workbookViewId="0">
      <selection activeCell="H6" sqref="H6"/>
    </sheetView>
  </sheetViews>
  <sheetFormatPr defaultRowHeight="12.75" x14ac:dyDescent="0.4"/>
  <cols>
    <col min="1" max="1" width="4.25" style="1" customWidth="1"/>
    <col min="2" max="2" width="20.625" style="1" customWidth="1"/>
    <col min="3" max="3" width="9.625" style="1" customWidth="1"/>
    <col min="4" max="5" width="10.625" style="1" customWidth="1"/>
    <col min="6" max="7" width="11.625" style="1" customWidth="1"/>
    <col min="8" max="8" width="9.625" style="1" customWidth="1"/>
    <col min="9" max="10" width="10.625" style="1" customWidth="1"/>
    <col min="11" max="11" width="9.625" style="1" customWidth="1"/>
    <col min="12" max="13" width="11.625" style="1" customWidth="1"/>
    <col min="14" max="16384" width="9" style="1"/>
  </cols>
  <sheetData>
    <row r="2" spans="2:13" ht="30" customHeight="1" x14ac:dyDescent="0.4">
      <c r="C2" s="28"/>
      <c r="D2" s="31" t="s">
        <v>11</v>
      </c>
      <c r="E2" s="31"/>
      <c r="F2" s="31"/>
      <c r="G2" s="31"/>
      <c r="H2" s="31"/>
      <c r="I2" s="31"/>
      <c r="J2" s="32"/>
      <c r="K2" s="29"/>
      <c r="L2" s="30" t="s">
        <v>24</v>
      </c>
      <c r="M2" s="30"/>
    </row>
    <row r="3" spans="2:13" ht="9.9499999999999993" customHeight="1" x14ac:dyDescent="0.4"/>
    <row r="4" spans="2:13" ht="39.950000000000003" customHeight="1" x14ac:dyDescent="0.4">
      <c r="B4" s="2" t="s">
        <v>23</v>
      </c>
      <c r="C4" s="8">
        <f>COUNTIF(C6:C15,"〇")</f>
        <v>0</v>
      </c>
      <c r="D4" s="9">
        <f>SUM(D6:D15)</f>
        <v>0</v>
      </c>
      <c r="E4" s="9">
        <f t="shared" ref="E4:M4" si="0">SUM(E6:E15)</f>
        <v>0</v>
      </c>
      <c r="F4" s="9">
        <f t="shared" si="0"/>
        <v>0</v>
      </c>
      <c r="G4" s="9">
        <f t="shared" si="0"/>
        <v>0</v>
      </c>
      <c r="H4" s="11" t="str">
        <f>IFERROR(G4/F4,"")</f>
        <v/>
      </c>
      <c r="I4" s="10" t="s">
        <v>22</v>
      </c>
      <c r="J4" s="10" t="s">
        <v>22</v>
      </c>
      <c r="K4" s="10" t="s">
        <v>22</v>
      </c>
      <c r="L4" s="9">
        <f t="shared" si="0"/>
        <v>0</v>
      </c>
      <c r="M4" s="9">
        <f t="shared" si="0"/>
        <v>0</v>
      </c>
    </row>
    <row r="5" spans="2:13" ht="39.950000000000003" customHeight="1" x14ac:dyDescent="0.4">
      <c r="B5" s="3" t="s">
        <v>10</v>
      </c>
      <c r="C5" s="4" t="s">
        <v>13</v>
      </c>
      <c r="D5" s="4" t="s">
        <v>12</v>
      </c>
      <c r="E5" s="4" t="s">
        <v>14</v>
      </c>
      <c r="F5" s="4" t="s">
        <v>16</v>
      </c>
      <c r="G5" s="4" t="s">
        <v>25</v>
      </c>
      <c r="H5" s="4" t="s">
        <v>15</v>
      </c>
      <c r="I5" s="4" t="s">
        <v>17</v>
      </c>
      <c r="J5" s="4" t="s">
        <v>18</v>
      </c>
      <c r="K5" s="4" t="s">
        <v>19</v>
      </c>
      <c r="L5" s="4" t="s">
        <v>20</v>
      </c>
      <c r="M5" s="4" t="s">
        <v>21</v>
      </c>
    </row>
    <row r="6" spans="2:13" ht="39.950000000000003" customHeight="1" x14ac:dyDescent="0.4">
      <c r="B6" s="5" t="s">
        <v>9</v>
      </c>
      <c r="C6" s="19"/>
      <c r="D6" s="20"/>
      <c r="E6" s="20"/>
      <c r="F6" s="21"/>
      <c r="G6" s="21"/>
      <c r="H6" s="11" t="str">
        <f>IFERROR(G6/F6,"")</f>
        <v/>
      </c>
      <c r="I6" s="20"/>
      <c r="J6" s="14">
        <v>26.6</v>
      </c>
      <c r="K6" s="21"/>
      <c r="L6" s="9">
        <f>ROUNDDOWN(G6*I6/1000,0)</f>
        <v>0</v>
      </c>
      <c r="M6" s="9">
        <f t="shared" ref="M6:M15" si="1">L6*K6</f>
        <v>0</v>
      </c>
    </row>
    <row r="7" spans="2:13" ht="39.950000000000003" customHeight="1" x14ac:dyDescent="0.4">
      <c r="B7" s="6" t="s">
        <v>8</v>
      </c>
      <c r="C7" s="22"/>
      <c r="D7" s="23"/>
      <c r="E7" s="23"/>
      <c r="F7" s="24"/>
      <c r="G7" s="24"/>
      <c r="H7" s="12" t="str">
        <f t="shared" ref="H7:H15" si="2">IFERROR(G7/F7,"")</f>
        <v/>
      </c>
      <c r="I7" s="23"/>
      <c r="J7" s="15">
        <v>29.7</v>
      </c>
      <c r="K7" s="24"/>
      <c r="L7" s="17">
        <f t="shared" ref="L7:L15" si="3">ROUNDDOWN(G7*I7/1000,0)</f>
        <v>0</v>
      </c>
      <c r="M7" s="17">
        <f t="shared" si="1"/>
        <v>0</v>
      </c>
    </row>
    <row r="8" spans="2:13" ht="39.950000000000003" customHeight="1" x14ac:dyDescent="0.4">
      <c r="B8" s="6" t="s">
        <v>7</v>
      </c>
      <c r="C8" s="22"/>
      <c r="D8" s="23"/>
      <c r="E8" s="23"/>
      <c r="F8" s="24"/>
      <c r="G8" s="24"/>
      <c r="H8" s="12" t="str">
        <f t="shared" si="2"/>
        <v/>
      </c>
      <c r="I8" s="23"/>
      <c r="J8" s="15">
        <v>31</v>
      </c>
      <c r="K8" s="24"/>
      <c r="L8" s="17">
        <f t="shared" si="3"/>
        <v>0</v>
      </c>
      <c r="M8" s="17">
        <f t="shared" si="1"/>
        <v>0</v>
      </c>
    </row>
    <row r="9" spans="2:13" ht="39.950000000000003" customHeight="1" x14ac:dyDescent="0.4">
      <c r="B9" s="6" t="s">
        <v>6</v>
      </c>
      <c r="C9" s="22"/>
      <c r="D9" s="23"/>
      <c r="E9" s="23"/>
      <c r="F9" s="24"/>
      <c r="G9" s="24"/>
      <c r="H9" s="12" t="str">
        <f t="shared" si="2"/>
        <v/>
      </c>
      <c r="I9" s="23"/>
      <c r="J9" s="15">
        <v>27.7</v>
      </c>
      <c r="K9" s="24"/>
      <c r="L9" s="17">
        <f t="shared" si="3"/>
        <v>0</v>
      </c>
      <c r="M9" s="17">
        <f t="shared" si="1"/>
        <v>0</v>
      </c>
    </row>
    <row r="10" spans="2:13" ht="39.950000000000003" customHeight="1" x14ac:dyDescent="0.4">
      <c r="B10" s="6" t="s">
        <v>5</v>
      </c>
      <c r="C10" s="22"/>
      <c r="D10" s="23"/>
      <c r="E10" s="23"/>
      <c r="F10" s="24"/>
      <c r="G10" s="24"/>
      <c r="H10" s="12" t="str">
        <f t="shared" si="2"/>
        <v/>
      </c>
      <c r="I10" s="23"/>
      <c r="J10" s="15">
        <v>23</v>
      </c>
      <c r="K10" s="24"/>
      <c r="L10" s="17">
        <f t="shared" si="3"/>
        <v>0</v>
      </c>
      <c r="M10" s="17">
        <f t="shared" si="1"/>
        <v>0</v>
      </c>
    </row>
    <row r="11" spans="2:13" ht="39.950000000000003" customHeight="1" x14ac:dyDescent="0.4">
      <c r="B11" s="6" t="s">
        <v>4</v>
      </c>
      <c r="C11" s="22"/>
      <c r="D11" s="23"/>
      <c r="E11" s="23"/>
      <c r="F11" s="24"/>
      <c r="G11" s="24"/>
      <c r="H11" s="12" t="str">
        <f t="shared" si="2"/>
        <v/>
      </c>
      <c r="I11" s="23"/>
      <c r="J11" s="15">
        <v>31.7</v>
      </c>
      <c r="K11" s="24"/>
      <c r="L11" s="17">
        <f t="shared" si="3"/>
        <v>0</v>
      </c>
      <c r="M11" s="17">
        <f t="shared" si="1"/>
        <v>0</v>
      </c>
    </row>
    <row r="12" spans="2:13" ht="39.950000000000003" customHeight="1" x14ac:dyDescent="0.4">
      <c r="B12" s="6" t="s">
        <v>3</v>
      </c>
      <c r="C12" s="22"/>
      <c r="D12" s="23"/>
      <c r="E12" s="23"/>
      <c r="F12" s="24"/>
      <c r="G12" s="24"/>
      <c r="H12" s="12" t="str">
        <f t="shared" si="2"/>
        <v/>
      </c>
      <c r="I12" s="23"/>
      <c r="J12" s="15">
        <v>29.3</v>
      </c>
      <c r="K12" s="24"/>
      <c r="L12" s="17">
        <f t="shared" si="3"/>
        <v>0</v>
      </c>
      <c r="M12" s="17">
        <f t="shared" si="1"/>
        <v>0</v>
      </c>
    </row>
    <row r="13" spans="2:13" ht="39.950000000000003" customHeight="1" x14ac:dyDescent="0.4">
      <c r="B13" s="6" t="s">
        <v>2</v>
      </c>
      <c r="C13" s="22"/>
      <c r="D13" s="23"/>
      <c r="E13" s="23"/>
      <c r="F13" s="24"/>
      <c r="G13" s="24"/>
      <c r="H13" s="12" t="str">
        <f t="shared" si="2"/>
        <v/>
      </c>
      <c r="I13" s="23"/>
      <c r="J13" s="15">
        <v>32</v>
      </c>
      <c r="K13" s="24"/>
      <c r="L13" s="17">
        <f t="shared" si="3"/>
        <v>0</v>
      </c>
      <c r="M13" s="17">
        <f t="shared" si="1"/>
        <v>0</v>
      </c>
    </row>
    <row r="14" spans="2:13" ht="39.950000000000003" customHeight="1" x14ac:dyDescent="0.4">
      <c r="B14" s="6" t="s">
        <v>1</v>
      </c>
      <c r="C14" s="22"/>
      <c r="D14" s="23"/>
      <c r="E14" s="23"/>
      <c r="F14" s="24"/>
      <c r="G14" s="24"/>
      <c r="H14" s="12" t="str">
        <f t="shared" si="2"/>
        <v/>
      </c>
      <c r="I14" s="23"/>
      <c r="J14" s="15">
        <v>32.799999999999997</v>
      </c>
      <c r="K14" s="24"/>
      <c r="L14" s="17">
        <f t="shared" si="3"/>
        <v>0</v>
      </c>
      <c r="M14" s="17">
        <f t="shared" si="1"/>
        <v>0</v>
      </c>
    </row>
    <row r="15" spans="2:13" ht="39.950000000000003" customHeight="1" x14ac:dyDescent="0.4">
      <c r="B15" s="7" t="s">
        <v>0</v>
      </c>
      <c r="C15" s="25"/>
      <c r="D15" s="26"/>
      <c r="E15" s="26"/>
      <c r="F15" s="27"/>
      <c r="G15" s="27"/>
      <c r="H15" s="13" t="str">
        <f t="shared" si="2"/>
        <v/>
      </c>
      <c r="I15" s="26"/>
      <c r="J15" s="16">
        <v>24.3</v>
      </c>
      <c r="K15" s="27"/>
      <c r="L15" s="18">
        <f t="shared" si="3"/>
        <v>0</v>
      </c>
      <c r="M15" s="18">
        <f t="shared" si="1"/>
        <v>0</v>
      </c>
    </row>
  </sheetData>
  <sheetProtection sheet="1" objects="1" scenarios="1"/>
  <mergeCells count="2">
    <mergeCell ref="L2:M2"/>
    <mergeCell ref="D2:J2"/>
  </mergeCells>
  <phoneticPr fontId="3"/>
  <conditionalFormatting sqref="A6:XFD15 C4:M4">
    <cfRule type="expression" dxfId="1" priority="3">
      <formula>$C4="×"</formula>
    </cfRule>
  </conditionalFormatting>
  <conditionalFormatting sqref="K2">
    <cfRule type="expression" dxfId="0" priority="1">
      <formula>$C2="×"</formula>
    </cfRule>
  </conditionalFormatting>
  <dataValidations count="2">
    <dataValidation type="decimal" operator="lessThanOrEqual" allowBlank="1" showInputMessage="1" showErrorMessage="1" error="提案限度額以下の値を入力してください。" sqref="I6:I15 K2" xr:uid="{4EC118F5-A8FE-422F-AD99-2A74B9F327D8}">
      <formula1>OFFSET(INDIRECT(ADDRESS(ROW(),COLUMN())), 0, 1)</formula1>
    </dataValidation>
    <dataValidation type="list" allowBlank="1" showInputMessage="1" showErrorMessage="1" sqref="C6:C15" xr:uid="{AD6AFC05-6CB9-4283-965B-115821BFC0A8}">
      <formula1>"〇,×"</formula1>
    </dataValidation>
  </dataValidations>
  <pageMargins left="0.70866141732283472" right="0.70866141732283472" top="0.94488188976377963" bottom="0.74803149606299213" header="0.70866141732283472" footer="0.31496062992125984"/>
  <pageSetup paperSize="9" scale="87" fitToHeight="0" orientation="landscape" r:id="rId1"/>
  <headerFooter>
    <oddHeader>&amp;L&amp;"ＭＳ 明朝,標準"&amp;12様式第９号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様式第９号</vt:lpstr>
      <vt:lpstr>様式第９号!Print_Area</vt:lpstr>
    </vt:vector>
  </TitlesOfParts>
  <Company>WakayamaCity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環境政策課　林</dc:creator>
  <cp:lastModifiedBy>環境政策課　林</cp:lastModifiedBy>
  <cp:lastPrinted>2024-04-25T13:08:32Z</cp:lastPrinted>
  <dcterms:created xsi:type="dcterms:W3CDTF">2024-04-23T08:59:52Z</dcterms:created>
  <dcterms:modified xsi:type="dcterms:W3CDTF">2024-04-25T13:08:33Z</dcterms:modified>
</cp:coreProperties>
</file>