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defaultThemeVersion="124226"/>
  <mc:AlternateContent xmlns:mc="http://schemas.openxmlformats.org/markup-compatibility/2006">
    <mc:Choice Requires="x15">
      <x15ac:absPath xmlns:x15ac="http://schemas.microsoft.com/office/spreadsheetml/2010/11/ac" url="\\Fs23ex01buf\建設総務課\入札班\60 業者登録\R7・8（R7年度）追加審査（第2回）\2申請要領\①要領〔編集用〕\県内\"/>
    </mc:Choice>
  </mc:AlternateContent>
  <xr:revisionPtr revIDLastSave="0" documentId="13_ncr:1_{A3BD89FD-42BB-40E7-9C14-AE215BBB0441}" xr6:coauthVersionLast="36" xr6:coauthVersionMax="36" xr10:uidLastSave="{00000000-0000-0000-0000-000000000000}"/>
  <bookViews>
    <workbookView xWindow="480" yWindow="255" windowWidth="14700" windowHeight="8355" activeTab="3" xr2:uid="{00000000-000D-0000-FFFF-FFFF00000000}"/>
  </bookViews>
  <sheets>
    <sheet name="届出" sheetId="3" r:id="rId1"/>
    <sheet name="届出(例)" sheetId="9" r:id="rId2"/>
    <sheet name="総括" sheetId="10" r:id="rId3"/>
    <sheet name="ｺｰﾄﾞ" sheetId="5" r:id="rId4"/>
    <sheet name="点数" sheetId="6" r:id="rId5"/>
  </sheets>
  <definedNames>
    <definedName name="_xlnm.Print_Area" localSheetId="2">総括!$A$1:$Q$52</definedName>
    <definedName name="_xlnm.Print_Area" localSheetId="0">届出!$A$1:$N$40</definedName>
    <definedName name="_xlnm.Print_Area" localSheetId="1">'届出(例)'!$A$1:$N$40</definedName>
    <definedName name="_xlnm.Print_Titles" localSheetId="3">ｺｰﾄﾞ!$4:$4</definedName>
    <definedName name="_xlnm.Print_Titles" localSheetId="4">点数!$3:$3</definedName>
    <definedName name="_xlnm.Print_Titles" localSheetId="0">届出!$1:$7</definedName>
  </definedNames>
  <calcPr calcId="191029"/>
</workbook>
</file>

<file path=xl/calcChain.xml><?xml version="1.0" encoding="utf-8"?>
<calcChain xmlns="http://schemas.openxmlformats.org/spreadsheetml/2006/main">
  <c r="P8" i="10" l="1"/>
  <c r="P10" i="10" s="1"/>
  <c r="O50" i="10"/>
  <c r="O52" i="10" s="1"/>
  <c r="M50" i="10"/>
  <c r="L50" i="10"/>
  <c r="L52" i="10" s="1"/>
  <c r="K52" i="10"/>
  <c r="J52" i="10"/>
  <c r="I50" i="10"/>
  <c r="I52" i="10" s="1"/>
  <c r="H50" i="10"/>
  <c r="H52" i="10" s="1"/>
  <c r="G50" i="10"/>
  <c r="G52" i="10" s="1"/>
  <c r="F50" i="10"/>
  <c r="F52" i="10" s="1"/>
  <c r="E50" i="10"/>
  <c r="E52" i="10" s="1"/>
  <c r="D50" i="10"/>
  <c r="D52" i="10" s="1"/>
  <c r="O43" i="10"/>
  <c r="O45" i="10" s="1"/>
  <c r="M43" i="10"/>
  <c r="M45" i="10" s="1"/>
  <c r="L43" i="10"/>
  <c r="L45" i="10" s="1"/>
  <c r="N43" i="10"/>
  <c r="N45" i="10" s="1"/>
  <c r="K43" i="10"/>
  <c r="K45" i="10" s="1"/>
  <c r="J43" i="10"/>
  <c r="J45" i="10" s="1"/>
  <c r="I43" i="10"/>
  <c r="I45" i="10" s="1"/>
  <c r="H43" i="10"/>
  <c r="H45" i="10" s="1"/>
  <c r="G43" i="10"/>
  <c r="G45" i="10" s="1"/>
  <c r="F43" i="10"/>
  <c r="F45" i="10" s="1"/>
  <c r="E43" i="10"/>
  <c r="E45" i="10" s="1"/>
  <c r="D43" i="10"/>
  <c r="D45" i="10" s="1"/>
  <c r="O36" i="10"/>
  <c r="O38" i="10" s="1"/>
  <c r="M36" i="10"/>
  <c r="M38" i="10" s="1"/>
  <c r="L36" i="10"/>
  <c r="L38" i="10" s="1"/>
  <c r="N36" i="10"/>
  <c r="N38" i="10" s="1"/>
  <c r="K36" i="10"/>
  <c r="K38" i="10" s="1"/>
  <c r="J36" i="10"/>
  <c r="J38" i="10" s="1"/>
  <c r="I36" i="10"/>
  <c r="I38" i="10" s="1"/>
  <c r="H36" i="10"/>
  <c r="H38" i="10" s="1"/>
  <c r="G36" i="10"/>
  <c r="G38" i="10" s="1"/>
  <c r="F36" i="10"/>
  <c r="F38" i="10" s="1"/>
  <c r="E36" i="10"/>
  <c r="E38" i="10" s="1"/>
  <c r="D36" i="10"/>
  <c r="D38" i="10" s="1"/>
  <c r="L29" i="10"/>
  <c r="L31" i="10" s="1"/>
  <c r="K29" i="10"/>
  <c r="K31" i="10" s="1"/>
  <c r="N29" i="10"/>
  <c r="N31" i="10" s="1"/>
  <c r="M29" i="10"/>
  <c r="M31" i="10" s="1"/>
  <c r="J29" i="10"/>
  <c r="J31" i="10" s="1"/>
  <c r="I29" i="10"/>
  <c r="I31" i="10" s="1"/>
  <c r="H29" i="10"/>
  <c r="H31" i="10" s="1"/>
  <c r="G29" i="10"/>
  <c r="G31" i="10" s="1"/>
  <c r="F29" i="10"/>
  <c r="F31" i="10" s="1"/>
  <c r="E29" i="10"/>
  <c r="E31" i="10" s="1"/>
  <c r="D29" i="10"/>
  <c r="D31" i="10" s="1"/>
  <c r="Q22" i="10"/>
  <c r="Q24" i="10" s="1"/>
  <c r="O22" i="10"/>
  <c r="O24" i="10" s="1"/>
  <c r="N22" i="10"/>
  <c r="N24" i="10" s="1"/>
  <c r="P22" i="10"/>
  <c r="P24" i="10" s="1"/>
  <c r="M22" i="10"/>
  <c r="M24" i="10" s="1"/>
  <c r="L22" i="10"/>
  <c r="L24" i="10" s="1"/>
  <c r="K22" i="10"/>
  <c r="K24" i="10" s="1"/>
  <c r="J22" i="10"/>
  <c r="J24" i="10" s="1"/>
  <c r="I22" i="10"/>
  <c r="I24" i="10" s="1"/>
  <c r="H22" i="10"/>
  <c r="H24" i="10" s="1"/>
  <c r="G22" i="10"/>
  <c r="G24" i="10" s="1"/>
  <c r="F22" i="10"/>
  <c r="F24" i="10" s="1"/>
  <c r="E22" i="10"/>
  <c r="E24" i="10" s="1"/>
  <c r="K15" i="10"/>
  <c r="K17" i="10" s="1"/>
  <c r="H15" i="10"/>
  <c r="H17" i="10" s="1"/>
  <c r="I15" i="10"/>
  <c r="I17" i="10" s="1"/>
  <c r="D22" i="10"/>
  <c r="D24" i="10" s="1"/>
  <c r="G15" i="10"/>
  <c r="G17" i="10" s="1"/>
  <c r="F15" i="10"/>
  <c r="F17" i="10" s="1"/>
  <c r="E15" i="10"/>
  <c r="E17" i="10" s="1"/>
  <c r="D15" i="10"/>
  <c r="D17" i="10" s="1"/>
  <c r="N8" i="10"/>
  <c r="N10" i="10" s="1"/>
  <c r="M8" i="10"/>
  <c r="M10" i="10" s="1"/>
  <c r="O8" i="10"/>
  <c r="O10" i="10" s="1"/>
  <c r="L8" i="10"/>
  <c r="L10" i="10" s="1"/>
  <c r="K8" i="10"/>
  <c r="K10" i="10" s="1"/>
  <c r="J8" i="10"/>
  <c r="J10" i="10" s="1"/>
  <c r="I8" i="10"/>
  <c r="I10" i="10" s="1"/>
  <c r="H8" i="10"/>
  <c r="H10" i="10" s="1"/>
  <c r="G8" i="10"/>
  <c r="G10" i="10" s="1"/>
  <c r="F8" i="10"/>
  <c r="F10" i="10" s="1"/>
  <c r="E8" i="10"/>
  <c r="E10" i="10" s="1"/>
  <c r="D8" i="10"/>
  <c r="D10" i="10" s="1"/>
  <c r="J17" i="10"/>
  <c r="K3" i="10"/>
  <c r="S43" i="10"/>
  <c r="S22" i="10" l="1"/>
  <c r="S29" i="10"/>
  <c r="S8" i="10"/>
  <c r="B23" i="10"/>
  <c r="B30" i="10"/>
  <c r="B44" i="10"/>
  <c r="B16" i="10"/>
  <c r="S50" i="10"/>
  <c r="S15" i="10"/>
  <c r="B9" i="10"/>
  <c r="M52" i="10"/>
  <c r="B51" i="10" s="1"/>
</calcChain>
</file>

<file path=xl/sharedStrings.xml><?xml version="1.0" encoding="utf-8"?>
<sst xmlns="http://schemas.openxmlformats.org/spreadsheetml/2006/main" count="754" uniqueCount="398">
  <si>
    <t>氏　　名</t>
    <rPh sb="0" eb="1">
      <t>シ</t>
    </rPh>
    <rPh sb="3" eb="4">
      <t>メイ</t>
    </rPh>
    <phoneticPr fontId="1"/>
  </si>
  <si>
    <t>番
号</t>
    <rPh sb="0" eb="1">
      <t>バン</t>
    </rPh>
    <rPh sb="2" eb="3">
      <t>ゴウ</t>
    </rPh>
    <phoneticPr fontId="1"/>
  </si>
  <si>
    <t>鋼構造物</t>
    <rPh sb="0" eb="1">
      <t>ハガネ</t>
    </rPh>
    <rPh sb="1" eb="3">
      <t>コウゾウ</t>
    </rPh>
    <rPh sb="3" eb="4">
      <t>ブツ</t>
    </rPh>
    <phoneticPr fontId="1"/>
  </si>
  <si>
    <t>業種別技術職員コード</t>
    <rPh sb="0" eb="2">
      <t>ギョウシュ</t>
    </rPh>
    <rPh sb="2" eb="3">
      <t>ベツ</t>
    </rPh>
    <rPh sb="3" eb="5">
      <t>ギジュツ</t>
    </rPh>
    <rPh sb="5" eb="7">
      <t>ショクイン</t>
    </rPh>
    <phoneticPr fontId="1"/>
  </si>
  <si>
    <t>コード</t>
    <phoneticPr fontId="1"/>
  </si>
  <si>
    <t>土 木</t>
    <rPh sb="0" eb="1">
      <t>ド</t>
    </rPh>
    <rPh sb="2" eb="3">
      <t>キ</t>
    </rPh>
    <phoneticPr fontId="1"/>
  </si>
  <si>
    <t>建 築</t>
    <rPh sb="0" eb="1">
      <t>タツル</t>
    </rPh>
    <rPh sb="2" eb="3">
      <t>チク</t>
    </rPh>
    <phoneticPr fontId="1"/>
  </si>
  <si>
    <t>電 気</t>
    <rPh sb="0" eb="1">
      <t>デン</t>
    </rPh>
    <rPh sb="2" eb="3">
      <t>キ</t>
    </rPh>
    <phoneticPr fontId="1"/>
  </si>
  <si>
    <t>舗 装</t>
    <rPh sb="0" eb="1">
      <t>ホ</t>
    </rPh>
    <rPh sb="2" eb="3">
      <t>ソウ</t>
    </rPh>
    <phoneticPr fontId="1"/>
  </si>
  <si>
    <t>管
(配水管)</t>
    <rPh sb="0" eb="1">
      <t>クダ</t>
    </rPh>
    <rPh sb="3" eb="5">
      <t>ハイスイ</t>
    </rPh>
    <rPh sb="5" eb="6">
      <t>クダ</t>
    </rPh>
    <phoneticPr fontId="1"/>
  </si>
  <si>
    <t>法第１５条第２号ハ該当（同号イと同等以上）</t>
  </si>
  <si>
    <t>法第１５条第２号ハ該当（同号ロと同等以上）</t>
  </si>
  <si>
    <t>木造建築士</t>
  </si>
  <si>
    <t>建設・総合技術監理（建設）</t>
  </si>
  <si>
    <t>農業「農業土木」・総合技術監理（農業「農業土木」）</t>
  </si>
  <si>
    <t>電気電子・総合技術監理（電気電子）</t>
  </si>
  <si>
    <t>機械・総合技術監理（機械）</t>
  </si>
  <si>
    <t>機械「流体工学」又は「熱工学」・総合技術監理（機械「流体工学」又は「熱工学」）</t>
  </si>
  <si>
    <t>上下水道・総合技術監理（上下水道）</t>
  </si>
  <si>
    <t>上下水道「上水道及び工業用水道」・総合技術監理（上下水道「上水道及び工業用水道」）</t>
  </si>
  <si>
    <t>水産「水産土木」・総合技術監理（水産「水産土木」）</t>
  </si>
  <si>
    <t>森林「林業」・総合技術監理（森林「林業」）</t>
  </si>
  <si>
    <t>森林「森林土木」・総合技術監理（森林「森林土木」）</t>
  </si>
  <si>
    <t>衛生工学・総合技術監理（衛生工学）</t>
  </si>
  <si>
    <t>衛生工学「水質管理」・総合技術監理（衛生工学「水質管理」）</t>
  </si>
  <si>
    <t>衛生工学「廃棄物管理」・総合技術監理（衛生工学「廃棄物管理」）</t>
  </si>
  <si>
    <t>第一種 電気工事士</t>
  </si>
  <si>
    <t>甲種 消防設備士</t>
  </si>
  <si>
    <t>乙種 消防設備士</t>
  </si>
  <si>
    <t>建築大工（１級）</t>
  </si>
  <si>
    <t>型枠施工（１級）</t>
  </si>
  <si>
    <t>左官（１級）</t>
  </si>
  <si>
    <t>とび・とび工（１級）</t>
  </si>
  <si>
    <t>コンクリート圧送施工（１級）</t>
  </si>
  <si>
    <t>ウェルポイント施工（１級）</t>
  </si>
  <si>
    <t>冷凍空気調和機器施工・空気調和設備配管（１級）</t>
  </si>
  <si>
    <t>給排水衛生設備配管（１級）</t>
  </si>
  <si>
    <t>配管・配管工（１級）</t>
  </si>
  <si>
    <t>建築板金「ダクト板金作業」（１級）</t>
  </si>
  <si>
    <t>タイル張り・タイル張り工（１級）</t>
  </si>
  <si>
    <t>石工・石材施工・石積み（１級）</t>
  </si>
  <si>
    <t>鉄工・製罐（１級）</t>
  </si>
  <si>
    <t>鉄筋組立て・鉄筋施工（１級）</t>
  </si>
  <si>
    <t>工場板金（１級）</t>
  </si>
  <si>
    <t>板金「建築板金作業」・建築板金「内外装板金作業」・板金工「建築板金作業」（１級）</t>
  </si>
  <si>
    <t>板金・板金工・打出し板金（１級）</t>
  </si>
  <si>
    <t>かわらぶき・スレート施工（１級）</t>
  </si>
  <si>
    <t>ガラス施工（１級）</t>
  </si>
  <si>
    <t>塗装・木工塗装・木工塗装工（１級）</t>
  </si>
  <si>
    <t>建築塗装・建築塗装工（１級）</t>
  </si>
  <si>
    <t>金属塗装・金属塗装工（１級）</t>
  </si>
  <si>
    <t>噴霧塗装（１級）</t>
  </si>
  <si>
    <t>路面標示施工</t>
  </si>
  <si>
    <t>畳製作・畳工（１級）</t>
  </si>
  <si>
    <t>内装仕上げ施工・カーテン施工・天井仕上げ施工・床仕上げ施工・表装・表具・表具工（１級）</t>
  </si>
  <si>
    <t>熱絶縁施工（１級）</t>
  </si>
  <si>
    <t>建具製作・建具工・木工・カーテンウォール施工・サッシ施工（１級）</t>
  </si>
  <si>
    <t>造園（１級）</t>
  </si>
  <si>
    <t>防水施工（１級）</t>
  </si>
  <si>
    <t>さく井（１級）</t>
  </si>
  <si>
    <t>解体工事</t>
  </si>
  <si>
    <t>基幹技能者</t>
  </si>
  <si>
    <t>その他</t>
  </si>
  <si>
    <t>資格区分</t>
    <rPh sb="0" eb="2">
      <t>シカク</t>
    </rPh>
    <rPh sb="2" eb="4">
      <t>クブン</t>
    </rPh>
    <phoneticPr fontId="1"/>
  </si>
  <si>
    <t>００１</t>
    <phoneticPr fontId="1"/>
  </si>
  <si>
    <t>００２</t>
    <phoneticPr fontId="1"/>
  </si>
  <si>
    <t>００３</t>
    <phoneticPr fontId="1"/>
  </si>
  <si>
    <t>００４</t>
    <phoneticPr fontId="1"/>
  </si>
  <si>
    <t>１１１</t>
    <phoneticPr fontId="1"/>
  </si>
  <si>
    <t>２１２</t>
    <phoneticPr fontId="1"/>
  </si>
  <si>
    <t>１１３</t>
    <phoneticPr fontId="1"/>
  </si>
  <si>
    <t>２１４</t>
    <phoneticPr fontId="1"/>
  </si>
  <si>
    <t>２１５</t>
    <phoneticPr fontId="1"/>
  </si>
  <si>
    <t>２１６</t>
    <phoneticPr fontId="1"/>
  </si>
  <si>
    <t>１２０</t>
    <phoneticPr fontId="1"/>
  </si>
  <si>
    <t>２２１</t>
    <phoneticPr fontId="1"/>
  </si>
  <si>
    <t>２２２</t>
    <phoneticPr fontId="1"/>
  </si>
  <si>
    <t>２２３</t>
    <phoneticPr fontId="1"/>
  </si>
  <si>
    <t>１２７</t>
    <phoneticPr fontId="1"/>
  </si>
  <si>
    <t>２２８</t>
    <phoneticPr fontId="1"/>
  </si>
  <si>
    <t>１２９</t>
    <phoneticPr fontId="1"/>
  </si>
  <si>
    <t>２３０</t>
    <phoneticPr fontId="1"/>
  </si>
  <si>
    <t>１３１</t>
    <phoneticPr fontId="1"/>
  </si>
  <si>
    <t>２３２</t>
    <phoneticPr fontId="1"/>
  </si>
  <si>
    <t>１３３</t>
    <phoneticPr fontId="1"/>
  </si>
  <si>
    <t>２３４</t>
    <phoneticPr fontId="1"/>
  </si>
  <si>
    <t>１３７</t>
    <phoneticPr fontId="1"/>
  </si>
  <si>
    <t>２３８</t>
    <phoneticPr fontId="1"/>
  </si>
  <si>
    <t>２３９</t>
    <phoneticPr fontId="1"/>
  </si>
  <si>
    <t>１４１</t>
    <phoneticPr fontId="1"/>
  </si>
  <si>
    <t>１４２</t>
    <phoneticPr fontId="1"/>
  </si>
  <si>
    <t>１４３</t>
    <phoneticPr fontId="1"/>
  </si>
  <si>
    <t>１４４</t>
    <phoneticPr fontId="1"/>
  </si>
  <si>
    <t>１４５</t>
    <phoneticPr fontId="1"/>
  </si>
  <si>
    <t>１４６</t>
  </si>
  <si>
    <t>１４７</t>
  </si>
  <si>
    <t>１４８</t>
  </si>
  <si>
    <t>１４９</t>
  </si>
  <si>
    <t>１５０</t>
    <phoneticPr fontId="1"/>
  </si>
  <si>
    <t>１５１</t>
    <phoneticPr fontId="1"/>
  </si>
  <si>
    <t>１５２</t>
    <phoneticPr fontId="1"/>
  </si>
  <si>
    <t>１５３</t>
    <phoneticPr fontId="1"/>
  </si>
  <si>
    <t>１５４</t>
  </si>
  <si>
    <t>１５５</t>
  </si>
  <si>
    <t>２５６</t>
    <phoneticPr fontId="1"/>
  </si>
  <si>
    <t>２５８</t>
    <phoneticPr fontId="1"/>
  </si>
  <si>
    <t>２５９</t>
    <phoneticPr fontId="1"/>
  </si>
  <si>
    <t>２６５</t>
    <phoneticPr fontId="1"/>
  </si>
  <si>
    <t>１６８</t>
    <phoneticPr fontId="1"/>
  </si>
  <si>
    <t>１６９</t>
    <phoneticPr fontId="1"/>
  </si>
  <si>
    <t>１７１</t>
    <phoneticPr fontId="1"/>
  </si>
  <si>
    <t>２７１</t>
    <phoneticPr fontId="1"/>
  </si>
  <si>
    <t>１６４</t>
    <phoneticPr fontId="1"/>
  </si>
  <si>
    <t>２６４</t>
    <phoneticPr fontId="1"/>
  </si>
  <si>
    <t>１７２</t>
    <phoneticPr fontId="1"/>
  </si>
  <si>
    <t>２７２</t>
    <phoneticPr fontId="1"/>
  </si>
  <si>
    <t>１５７</t>
    <phoneticPr fontId="1"/>
  </si>
  <si>
    <t>２５７</t>
    <phoneticPr fontId="1"/>
  </si>
  <si>
    <t>１７３</t>
    <phoneticPr fontId="1"/>
  </si>
  <si>
    <t>２７３</t>
    <phoneticPr fontId="1"/>
  </si>
  <si>
    <t>１６６</t>
    <phoneticPr fontId="1"/>
  </si>
  <si>
    <t>２６６</t>
    <phoneticPr fontId="1"/>
  </si>
  <si>
    <t>１７４</t>
    <phoneticPr fontId="1"/>
  </si>
  <si>
    <t>２７４</t>
    <phoneticPr fontId="1"/>
  </si>
  <si>
    <t>１７５</t>
    <phoneticPr fontId="1"/>
  </si>
  <si>
    <t>２７５</t>
    <phoneticPr fontId="1"/>
  </si>
  <si>
    <t>１７６</t>
    <phoneticPr fontId="1"/>
  </si>
  <si>
    <t>２７６</t>
    <phoneticPr fontId="1"/>
  </si>
  <si>
    <t>１７０</t>
    <phoneticPr fontId="1"/>
  </si>
  <si>
    <t>２７０</t>
    <phoneticPr fontId="1"/>
  </si>
  <si>
    <t>１７７</t>
    <phoneticPr fontId="1"/>
  </si>
  <si>
    <t>２７７</t>
    <phoneticPr fontId="1"/>
  </si>
  <si>
    <t>１７８</t>
    <phoneticPr fontId="1"/>
  </si>
  <si>
    <t>２７８</t>
    <phoneticPr fontId="1"/>
  </si>
  <si>
    <t>１７９</t>
    <phoneticPr fontId="1"/>
  </si>
  <si>
    <t>２７９</t>
    <phoneticPr fontId="1"/>
  </si>
  <si>
    <t>１８０</t>
    <phoneticPr fontId="1"/>
  </si>
  <si>
    <t>２８０</t>
    <phoneticPr fontId="1"/>
  </si>
  <si>
    <t>１８１</t>
    <phoneticPr fontId="1"/>
  </si>
  <si>
    <t>２８１</t>
    <phoneticPr fontId="1"/>
  </si>
  <si>
    <t>１８２</t>
    <phoneticPr fontId="1"/>
  </si>
  <si>
    <t>２８２</t>
    <phoneticPr fontId="1"/>
  </si>
  <si>
    <t>１８３</t>
    <phoneticPr fontId="1"/>
  </si>
  <si>
    <t>２８３</t>
    <phoneticPr fontId="1"/>
  </si>
  <si>
    <t>１８４</t>
    <phoneticPr fontId="1"/>
  </si>
  <si>
    <t>２８４</t>
    <phoneticPr fontId="1"/>
  </si>
  <si>
    <t>１８５</t>
    <phoneticPr fontId="1"/>
  </si>
  <si>
    <t>２８５</t>
    <phoneticPr fontId="1"/>
  </si>
  <si>
    <t>１８６</t>
    <phoneticPr fontId="1"/>
  </si>
  <si>
    <t>２８６</t>
    <phoneticPr fontId="1"/>
  </si>
  <si>
    <t>１８７</t>
    <phoneticPr fontId="1"/>
  </si>
  <si>
    <t>２８７</t>
    <phoneticPr fontId="1"/>
  </si>
  <si>
    <t>１８８</t>
    <phoneticPr fontId="1"/>
  </si>
  <si>
    <t>２８８</t>
    <phoneticPr fontId="1"/>
  </si>
  <si>
    <t>１８９</t>
    <phoneticPr fontId="1"/>
  </si>
  <si>
    <t>２８９</t>
    <phoneticPr fontId="1"/>
  </si>
  <si>
    <t>１９０</t>
    <phoneticPr fontId="1"/>
  </si>
  <si>
    <t>２９０</t>
    <phoneticPr fontId="1"/>
  </si>
  <si>
    <t>１９１</t>
    <phoneticPr fontId="1"/>
  </si>
  <si>
    <t>２９１</t>
    <phoneticPr fontId="1"/>
  </si>
  <si>
    <t>１６７</t>
    <phoneticPr fontId="1"/>
  </si>
  <si>
    <t>１９２</t>
    <phoneticPr fontId="1"/>
  </si>
  <si>
    <t>２９２</t>
    <phoneticPr fontId="1"/>
  </si>
  <si>
    <t>１９３</t>
    <phoneticPr fontId="1"/>
  </si>
  <si>
    <t>２９３</t>
    <phoneticPr fontId="1"/>
  </si>
  <si>
    <t>１９４</t>
    <phoneticPr fontId="1"/>
  </si>
  <si>
    <t>２９４</t>
    <phoneticPr fontId="1"/>
  </si>
  <si>
    <t>１９５</t>
    <phoneticPr fontId="1"/>
  </si>
  <si>
    <t>２９５</t>
    <phoneticPr fontId="1"/>
  </si>
  <si>
    <t>１９６</t>
    <phoneticPr fontId="1"/>
  </si>
  <si>
    <t>２９６</t>
    <phoneticPr fontId="1"/>
  </si>
  <si>
    <t>１９７</t>
    <phoneticPr fontId="1"/>
  </si>
  <si>
    <t>２９７</t>
    <phoneticPr fontId="1"/>
  </si>
  <si>
    <t>１９８</t>
    <phoneticPr fontId="1"/>
  </si>
  <si>
    <t>２９８</t>
    <phoneticPr fontId="1"/>
  </si>
  <si>
    <t>０６１</t>
    <phoneticPr fontId="1"/>
  </si>
  <si>
    <t>０６２</t>
    <phoneticPr fontId="1"/>
  </si>
  <si>
    <t>０６３</t>
    <phoneticPr fontId="1"/>
  </si>
  <si>
    <t>０６０</t>
    <phoneticPr fontId="1"/>
  </si>
  <si>
    <t>０６４</t>
    <phoneticPr fontId="1"/>
  </si>
  <si>
    <t>０９９</t>
    <phoneticPr fontId="1"/>
  </si>
  <si>
    <t>３年</t>
    <rPh sb="1" eb="2">
      <t>ネン</t>
    </rPh>
    <phoneticPr fontId="1"/>
  </si>
  <si>
    <t>５年</t>
    <rPh sb="1" eb="2">
      <t>ネン</t>
    </rPh>
    <phoneticPr fontId="1"/>
  </si>
  <si>
    <t>１年</t>
    <rPh sb="1" eb="2">
      <t>ネン</t>
    </rPh>
    <phoneticPr fontId="1"/>
  </si>
  <si>
    <t>第二種 電気工事士</t>
    <phoneticPr fontId="1"/>
  </si>
  <si>
    <t>電気主任技術者（第１種～第３種）</t>
    <phoneticPr fontId="1"/>
  </si>
  <si>
    <t>電気通信主任技術者</t>
    <phoneticPr fontId="1"/>
  </si>
  <si>
    <t>給水装置工事主任技術者</t>
    <phoneticPr fontId="1"/>
  </si>
  <si>
    <t>コンクリート圧送施工（２級）</t>
    <phoneticPr fontId="1"/>
  </si>
  <si>
    <t>計装</t>
    <phoneticPr fontId="1"/>
  </si>
  <si>
    <t>建築設備士</t>
    <phoneticPr fontId="1"/>
  </si>
  <si>
    <t>地すべり防止工事</t>
    <phoneticPr fontId="1"/>
  </si>
  <si>
    <t>建設業法</t>
    <rPh sb="0" eb="2">
      <t>ケンセツ</t>
    </rPh>
    <rPh sb="2" eb="3">
      <t>ギョウ</t>
    </rPh>
    <rPh sb="3" eb="4">
      <t>ホウ</t>
    </rPh>
    <phoneticPr fontId="1"/>
  </si>
  <si>
    <t>建築士法</t>
    <rPh sb="0" eb="3">
      <t>ケンチクシ</t>
    </rPh>
    <rPh sb="3" eb="4">
      <t>ホウ</t>
    </rPh>
    <phoneticPr fontId="1"/>
  </si>
  <si>
    <t>技術士法</t>
    <rPh sb="0" eb="2">
      <t>ギジュツ</t>
    </rPh>
    <rPh sb="2" eb="3">
      <t>シ</t>
    </rPh>
    <rPh sb="3" eb="4">
      <t>ホウ</t>
    </rPh>
    <phoneticPr fontId="1"/>
  </si>
  <si>
    <t>電気工事士法</t>
    <rPh sb="0" eb="2">
      <t>デンキ</t>
    </rPh>
    <rPh sb="2" eb="4">
      <t>コウジ</t>
    </rPh>
    <rPh sb="4" eb="5">
      <t>シ</t>
    </rPh>
    <rPh sb="5" eb="6">
      <t>ホウ</t>
    </rPh>
    <phoneticPr fontId="1"/>
  </si>
  <si>
    <t>電気事業法</t>
    <rPh sb="0" eb="2">
      <t>デンキ</t>
    </rPh>
    <rPh sb="2" eb="5">
      <t>ジギョウホウ</t>
    </rPh>
    <phoneticPr fontId="1"/>
  </si>
  <si>
    <t>電気通信事業法</t>
    <rPh sb="0" eb="2">
      <t>デンキ</t>
    </rPh>
    <rPh sb="2" eb="4">
      <t>ツウシン</t>
    </rPh>
    <rPh sb="4" eb="6">
      <t>ジギョウ</t>
    </rPh>
    <rPh sb="6" eb="7">
      <t>ホウ</t>
    </rPh>
    <phoneticPr fontId="1"/>
  </si>
  <si>
    <t>水道法</t>
    <rPh sb="0" eb="2">
      <t>スイドウ</t>
    </rPh>
    <rPh sb="2" eb="3">
      <t>ホウ</t>
    </rPh>
    <phoneticPr fontId="1"/>
  </si>
  <si>
    <t>職業能力開発促進法</t>
    <rPh sb="0" eb="2">
      <t>ショクギョウ</t>
    </rPh>
    <rPh sb="2" eb="4">
      <t>ノウリョク</t>
    </rPh>
    <rPh sb="4" eb="6">
      <t>カイハツ</t>
    </rPh>
    <rPh sb="6" eb="8">
      <t>ソクシン</t>
    </rPh>
    <rPh sb="8" eb="9">
      <t>ホウ</t>
    </rPh>
    <phoneticPr fontId="1"/>
  </si>
  <si>
    <t>法第７条第２号ロ該当（１０年の実務経験）</t>
    <rPh sb="13" eb="14">
      <t>ネン</t>
    </rPh>
    <rPh sb="15" eb="17">
      <t>ジツム</t>
    </rPh>
    <rPh sb="17" eb="19">
      <t>ケイケン</t>
    </rPh>
    <phoneticPr fontId="1"/>
  </si>
  <si>
    <t>１級 土木施工管理技士</t>
    <phoneticPr fontId="1"/>
  </si>
  <si>
    <t>２級 土木施工管理技士（土木）</t>
    <phoneticPr fontId="1"/>
  </si>
  <si>
    <t>２級 土木施工管理技士（鋼構造物塗装）</t>
    <phoneticPr fontId="1"/>
  </si>
  <si>
    <t>２級 土木施工管理技士（薬液注入）</t>
    <phoneticPr fontId="1"/>
  </si>
  <si>
    <t>１級 建築施工管理技士</t>
    <phoneticPr fontId="1"/>
  </si>
  <si>
    <t>２級 建築施工管理技士（建築）</t>
    <phoneticPr fontId="1"/>
  </si>
  <si>
    <t>２級 建築施工管理技士（躯体）</t>
    <phoneticPr fontId="1"/>
  </si>
  <si>
    <t>２級 建築施工管理技士（仕上げ）</t>
    <phoneticPr fontId="1"/>
  </si>
  <si>
    <t>１級 電気工事施工管理技士</t>
    <phoneticPr fontId="1"/>
  </si>
  <si>
    <t>２級 電気工事施工管理技士</t>
    <phoneticPr fontId="1"/>
  </si>
  <si>
    <t>１級 管工事施工管理技士</t>
    <phoneticPr fontId="1"/>
  </si>
  <si>
    <t>２級 管工事施工管理技士</t>
    <phoneticPr fontId="1"/>
  </si>
  <si>
    <t>１級 電気通信工事施工管理技士</t>
    <phoneticPr fontId="1"/>
  </si>
  <si>
    <t>２級 電気通信工事施工管理技士</t>
    <phoneticPr fontId="1"/>
  </si>
  <si>
    <t>１級 造園施工管理技士</t>
    <phoneticPr fontId="1"/>
  </si>
  <si>
    <t>２級 造園施工管理技士</t>
    <phoneticPr fontId="1"/>
  </si>
  <si>
    <t>１級 建築士</t>
    <phoneticPr fontId="1"/>
  </si>
  <si>
    <t>２級 建築士</t>
    <phoneticPr fontId="1"/>
  </si>
  <si>
    <t>消防法</t>
    <rPh sb="0" eb="2">
      <t>ショウボウ</t>
    </rPh>
    <phoneticPr fontId="1"/>
  </si>
  <si>
    <t>法第７条第２号イ該当
（高等学校等関係学科卒＋実務経験５年、大学等関係学科卒＋実務経験３年）</t>
    <rPh sb="12" eb="14">
      <t>コウトウ</t>
    </rPh>
    <rPh sb="14" eb="16">
      <t>ガッコウ</t>
    </rPh>
    <rPh sb="16" eb="17">
      <t>ナド</t>
    </rPh>
    <rPh sb="17" eb="19">
      <t>カンケイ</t>
    </rPh>
    <rPh sb="19" eb="21">
      <t>ガッカ</t>
    </rPh>
    <rPh sb="21" eb="22">
      <t>ソツ</t>
    </rPh>
    <rPh sb="23" eb="25">
      <t>ジツム</t>
    </rPh>
    <rPh sb="25" eb="27">
      <t>ケイケン</t>
    </rPh>
    <rPh sb="28" eb="29">
      <t>ネン</t>
    </rPh>
    <rPh sb="30" eb="32">
      <t>ダイガク</t>
    </rPh>
    <rPh sb="32" eb="33">
      <t>ナド</t>
    </rPh>
    <rPh sb="33" eb="35">
      <t>カンケイ</t>
    </rPh>
    <rPh sb="35" eb="37">
      <t>ガッカ</t>
    </rPh>
    <rPh sb="37" eb="38">
      <t>ソツ</t>
    </rPh>
    <rPh sb="39" eb="41">
      <t>ジツム</t>
    </rPh>
    <rPh sb="41" eb="43">
      <t>ケイケン</t>
    </rPh>
    <rPh sb="44" eb="45">
      <t>ネン</t>
    </rPh>
    <phoneticPr fontId="1"/>
  </si>
  <si>
    <t>ブロック建築・ブロック建築工・コンクリート積みブロック施工（１級）</t>
    <rPh sb="31" eb="32">
      <t>キュウ</t>
    </rPh>
    <phoneticPr fontId="1"/>
  </si>
  <si>
    <t>備考
　資格区分の欄の右端に記載されている年数は、当該欄に記載されている資格を取得するための試験に合格した後法第７条第２号ハに該当する者となるために必要な実務経験の年数である。</t>
    <phoneticPr fontId="1"/>
  </si>
  <si>
    <t>■ 技術職員資格区分コード表　（建設業法施行規則 別表（四））</t>
    <rPh sb="2" eb="4">
      <t>ギジュツ</t>
    </rPh>
    <rPh sb="4" eb="6">
      <t>ショクイン</t>
    </rPh>
    <rPh sb="6" eb="8">
      <t>シカク</t>
    </rPh>
    <rPh sb="8" eb="10">
      <t>クブン</t>
    </rPh>
    <rPh sb="13" eb="14">
      <t>ヒョウ</t>
    </rPh>
    <rPh sb="16" eb="19">
      <t>ケンセツギョウ</t>
    </rPh>
    <rPh sb="19" eb="20">
      <t>ホウ</t>
    </rPh>
    <rPh sb="20" eb="22">
      <t>セコウ</t>
    </rPh>
    <rPh sb="22" eb="24">
      <t>キソク</t>
    </rPh>
    <rPh sb="25" eb="27">
      <t>ベッピョウ</t>
    </rPh>
    <rPh sb="28" eb="29">
      <t>ヨン</t>
    </rPh>
    <phoneticPr fontId="1"/>
  </si>
  <si>
    <t>建設「鋼構造及びコンクリート」・総合技術監理（建設「鋼構造物及びコンクリート」）</t>
    <phoneticPr fontId="1"/>
  </si>
  <si>
    <t>築炉・築炉工・れんが積み（１級）</t>
    <rPh sb="14" eb="15">
      <t>キュウ</t>
    </rPh>
    <phoneticPr fontId="1"/>
  </si>
  <si>
    <t>建築大工（２級）</t>
  </si>
  <si>
    <t>型枠施工（２級）</t>
  </si>
  <si>
    <t>左官（２級）</t>
  </si>
  <si>
    <t>とび・とび工（２級）</t>
  </si>
  <si>
    <t>ウェルポイント施工（２級）</t>
  </si>
  <si>
    <t>冷凍空気調和機器施工・空気調和設備配管（２級）</t>
  </si>
  <si>
    <t>給排水衛生設備配管（２級）</t>
  </si>
  <si>
    <t>配管・配管工（２級）</t>
  </si>
  <si>
    <t>建築板金「ダクト板金作業」（２級）</t>
  </si>
  <si>
    <t>タイル張り・タイル張り工（２級）</t>
  </si>
  <si>
    <t>築炉・築炉工・れんが積み（２級）</t>
    <rPh sb="14" eb="15">
      <t>キュウ</t>
    </rPh>
    <phoneticPr fontId="1"/>
  </si>
  <si>
    <t>ブロック建築・ブロック建築工・コンクリート積みブロック施工（２級）</t>
    <rPh sb="31" eb="32">
      <t>キュウ</t>
    </rPh>
    <phoneticPr fontId="1"/>
  </si>
  <si>
    <t>石工・石材施工・石積み（２級）</t>
  </si>
  <si>
    <t>鉄工・製罐（２級）</t>
  </si>
  <si>
    <t>鉄筋組立て・鉄筋施工（２級）</t>
  </si>
  <si>
    <t>工場板金（２級）</t>
  </si>
  <si>
    <t>さく井（２級）</t>
    <rPh sb="2" eb="3">
      <t>イ</t>
    </rPh>
    <phoneticPr fontId="1"/>
  </si>
  <si>
    <t>防水施工（２級）</t>
    <rPh sb="0" eb="2">
      <t>ボウスイ</t>
    </rPh>
    <rPh sb="2" eb="4">
      <t>セコウ</t>
    </rPh>
    <phoneticPr fontId="1"/>
  </si>
  <si>
    <t>造園（２級）</t>
    <rPh sb="0" eb="2">
      <t>ゾウエン</t>
    </rPh>
    <phoneticPr fontId="1"/>
  </si>
  <si>
    <t>建具製作・建具工・木工・カーテンウォール施工・サッシ施工（２級）</t>
  </si>
  <si>
    <t>熱絶縁施工（２級）</t>
  </si>
  <si>
    <t>内装仕上げ施工・カーテン施工・天井仕上げ施工・床仕上げ施工・表装・表具・表具工（２級）</t>
  </si>
  <si>
    <t>畳製作・畳工（２級）</t>
  </si>
  <si>
    <t>噴霧塗装（２級）</t>
  </si>
  <si>
    <t>金属塗装・金属塗装工（２級）</t>
  </si>
  <si>
    <t>建築塗装・建築塗装工（２級）</t>
  </si>
  <si>
    <t>塗装・木工塗装・木工塗装工（２級）</t>
  </si>
  <si>
    <t>ガラス施工（２級）</t>
  </si>
  <si>
    <t>かわらぶき・スレート施工（２級）</t>
  </si>
  <si>
    <t>板金・板金工・打出し板金（２級）</t>
  </si>
  <si>
    <t>板金「建築板金作業」・建築板金「内外装板金作業」・板金工「建築板金作業」（２級）</t>
  </si>
  <si>
    <t>土木</t>
    <rPh sb="0" eb="2">
      <t>ドボク</t>
    </rPh>
    <phoneticPr fontId="1"/>
  </si>
  <si>
    <t>建築</t>
    <rPh sb="0" eb="2">
      <t>ケンチク</t>
    </rPh>
    <phoneticPr fontId="1"/>
  </si>
  <si>
    <t>電気</t>
    <rPh sb="0" eb="2">
      <t>デンキ</t>
    </rPh>
    <phoneticPr fontId="1"/>
  </si>
  <si>
    <t>管</t>
    <rPh sb="0" eb="1">
      <t>クダ</t>
    </rPh>
    <phoneticPr fontId="1"/>
  </si>
  <si>
    <t>鋼構造物</t>
    <rPh sb="0" eb="1">
      <t>ハガネ</t>
    </rPh>
    <rPh sb="1" eb="4">
      <t>コウゾウブツ</t>
    </rPh>
    <phoneticPr fontId="1"/>
  </si>
  <si>
    <t>舗装</t>
    <rPh sb="0" eb="2">
      <t>ホソウ</t>
    </rPh>
    <phoneticPr fontId="1"/>
  </si>
  <si>
    <r>
      <t xml:space="preserve">法第７条第２号イ該当
</t>
    </r>
    <r>
      <rPr>
        <sz val="8"/>
        <color indexed="8"/>
        <rFont val="ＭＳ 明朝"/>
        <family val="1"/>
        <charset val="128"/>
      </rPr>
      <t>（高等学校等関係学科卒＋実務経験５年、大学等関係学科卒＋実務経験３年）</t>
    </r>
    <rPh sb="12" eb="14">
      <t>コウトウ</t>
    </rPh>
    <rPh sb="14" eb="16">
      <t>ガッコウ</t>
    </rPh>
    <rPh sb="16" eb="17">
      <t>ナド</t>
    </rPh>
    <rPh sb="17" eb="19">
      <t>カンケイ</t>
    </rPh>
    <rPh sb="19" eb="21">
      <t>ガッカ</t>
    </rPh>
    <rPh sb="21" eb="22">
      <t>ソツ</t>
    </rPh>
    <rPh sb="23" eb="25">
      <t>ジツム</t>
    </rPh>
    <rPh sb="25" eb="27">
      <t>ケイケン</t>
    </rPh>
    <rPh sb="28" eb="29">
      <t>ネン</t>
    </rPh>
    <rPh sb="30" eb="32">
      <t>ダイガク</t>
    </rPh>
    <rPh sb="32" eb="33">
      <t>ナド</t>
    </rPh>
    <rPh sb="33" eb="35">
      <t>カンケイ</t>
    </rPh>
    <rPh sb="35" eb="37">
      <t>ガッカ</t>
    </rPh>
    <rPh sb="37" eb="38">
      <t>ソツ</t>
    </rPh>
    <rPh sb="39" eb="41">
      <t>ジツム</t>
    </rPh>
    <rPh sb="41" eb="43">
      <t>ケイケン</t>
    </rPh>
    <rPh sb="44" eb="45">
      <t>ネン</t>
    </rPh>
    <phoneticPr fontId="1"/>
  </si>
  <si>
    <t>■資格別点数表　（コード表より関係資格のみ抜粋）</t>
    <rPh sb="1" eb="3">
      <t>シカク</t>
    </rPh>
    <rPh sb="3" eb="4">
      <t>ベツ</t>
    </rPh>
    <rPh sb="4" eb="6">
      <t>テンスウ</t>
    </rPh>
    <rPh sb="6" eb="7">
      <t>ヒョウ</t>
    </rPh>
    <rPh sb="12" eb="13">
      <t>ヒョウ</t>
    </rPh>
    <rPh sb="15" eb="17">
      <t>カンケイ</t>
    </rPh>
    <rPh sb="17" eb="19">
      <t>シカク</t>
    </rPh>
    <rPh sb="21" eb="23">
      <t>バッスイ</t>
    </rPh>
    <phoneticPr fontId="1"/>
  </si>
  <si>
    <t>137</t>
    <phoneticPr fontId="1"/>
  </si>
  <si>
    <t>〇</t>
  </si>
  <si>
    <t>〇〇　〇〇</t>
  </si>
  <si>
    <t>××　××</t>
  </si>
  <si>
    <t>△△　△△</t>
  </si>
  <si>
    <t>□□　□□</t>
  </si>
  <si>
    <t>◇◇　◇◇</t>
  </si>
  <si>
    <t>▽▽　▽▽</t>
  </si>
  <si>
    <t>●●　●●</t>
  </si>
  <si>
    <t>▲▲　▲▲</t>
  </si>
  <si>
    <t>■■　■■</t>
  </si>
  <si>
    <t>▼▼　▼▼</t>
  </si>
  <si>
    <t>（株）和歌山城建設</t>
    <phoneticPr fontId="1"/>
  </si>
  <si>
    <t>113</t>
    <phoneticPr fontId="1"/>
  </si>
  <si>
    <t>111</t>
    <phoneticPr fontId="1"/>
  </si>
  <si>
    <t>002</t>
    <phoneticPr fontId="1"/>
  </si>
  <si>
    <t>212</t>
    <phoneticPr fontId="1"/>
  </si>
  <si>
    <t>120</t>
    <phoneticPr fontId="1"/>
  </si>
  <si>
    <t>221</t>
    <phoneticPr fontId="1"/>
  </si>
  <si>
    <t>238</t>
    <phoneticPr fontId="1"/>
  </si>
  <si>
    <t>129</t>
    <phoneticPr fontId="1"/>
  </si>
  <si>
    <t>265</t>
    <phoneticPr fontId="1"/>
  </si>
  <si>
    <t>230</t>
    <phoneticPr fontId="1"/>
  </si>
  <si>
    <t>土木</t>
  </si>
  <si>
    <t>資　格</t>
    <rPh sb="0" eb="1">
      <t>シ</t>
    </rPh>
    <rPh sb="2" eb="3">
      <t>カク</t>
    </rPh>
    <phoneticPr fontId="10"/>
  </si>
  <si>
    <t>技術士</t>
  </si>
  <si>
    <t>土木施工管理技士</t>
  </si>
  <si>
    <t>実務経験</t>
  </si>
  <si>
    <t>基幹
技能者
（土木）</t>
    <rPh sb="8" eb="10">
      <t>ドボク</t>
    </rPh>
    <phoneticPr fontId="10"/>
  </si>
  <si>
    <t>認定監理技術者</t>
    <rPh sb="0" eb="2">
      <t>ニンテイ</t>
    </rPh>
    <rPh sb="2" eb="4">
      <t>カンリ</t>
    </rPh>
    <rPh sb="4" eb="6">
      <t>ギジュツ</t>
    </rPh>
    <rPh sb="6" eb="7">
      <t>シャ</t>
    </rPh>
    <phoneticPr fontId="10"/>
  </si>
  <si>
    <t>建設</t>
  </si>
  <si>
    <t>農業</t>
  </si>
  <si>
    <t>水産</t>
  </si>
  <si>
    <t>森林</t>
    <rPh sb="0" eb="2">
      <t>シンリン</t>
    </rPh>
    <phoneticPr fontId="10"/>
  </si>
  <si>
    <t>１級</t>
  </si>
  <si>
    <t>２級</t>
  </si>
  <si>
    <t>コード</t>
    <phoneticPr fontId="10"/>
  </si>
  <si>
    <t>01</t>
    <phoneticPr fontId="10"/>
  </si>
  <si>
    <t>064</t>
    <phoneticPr fontId="10"/>
  </si>
  <si>
    <t>１人あたり
の点数</t>
    <rPh sb="7" eb="9">
      <t>テンスウ</t>
    </rPh>
    <phoneticPr fontId="10"/>
  </si>
  <si>
    <t xml:space="preserve">                                                                                      </t>
  </si>
  <si>
    <t>建築</t>
  </si>
  <si>
    <t>建築施工管理技士</t>
  </si>
  <si>
    <t>建築士</t>
  </si>
  <si>
    <t>基幹
技能者</t>
    <phoneticPr fontId="10"/>
  </si>
  <si>
    <t>02</t>
    <phoneticPr fontId="10"/>
  </si>
  <si>
    <t>電気</t>
  </si>
  <si>
    <t>電気工事
施工管理技士</t>
    <rPh sb="10" eb="11">
      <t>シ</t>
    </rPh>
    <phoneticPr fontId="10"/>
  </si>
  <si>
    <t>電気工事士</t>
  </si>
  <si>
    <t>電気
主任
技術者</t>
    <phoneticPr fontId="10"/>
  </si>
  <si>
    <t>建築
設備士</t>
    <rPh sb="5" eb="6">
      <t>シ</t>
    </rPh>
    <phoneticPr fontId="10"/>
  </si>
  <si>
    <t>一級
計装士</t>
    <phoneticPr fontId="10"/>
  </si>
  <si>
    <t>基幹
技能者
（電気）</t>
    <rPh sb="8" eb="10">
      <t>デンキ</t>
    </rPh>
    <phoneticPr fontId="10"/>
  </si>
  <si>
    <t>電気電子</t>
    <phoneticPr fontId="10"/>
  </si>
  <si>
    <t>第1種</t>
    <rPh sb="0" eb="1">
      <t>ダイ</t>
    </rPh>
    <rPh sb="2" eb="3">
      <t>シュ</t>
    </rPh>
    <phoneticPr fontId="10"/>
  </si>
  <si>
    <t>第2種</t>
    <rPh sb="0" eb="1">
      <t>ダイ</t>
    </rPh>
    <rPh sb="2" eb="3">
      <t>シュ</t>
    </rPh>
    <phoneticPr fontId="10"/>
  </si>
  <si>
    <t>062</t>
    <phoneticPr fontId="10"/>
  </si>
  <si>
    <t>063</t>
    <phoneticPr fontId="10"/>
  </si>
  <si>
    <t>08</t>
    <phoneticPr fontId="10"/>
  </si>
  <si>
    <t>管</t>
  </si>
  <si>
    <t>管工事施工管理技士</t>
  </si>
  <si>
    <t>給水装置工事主任技術者</t>
    <phoneticPr fontId="10"/>
  </si>
  <si>
    <t>冷凍空気調和機器施工・
空気調和設備配管</t>
    <phoneticPr fontId="10"/>
  </si>
  <si>
    <t>機械</t>
  </si>
  <si>
    <t>上下水道</t>
    <rPh sb="0" eb="2">
      <t>ジョウゲ</t>
    </rPh>
    <rPh sb="2" eb="4">
      <t>スイドウ</t>
    </rPh>
    <phoneticPr fontId="10"/>
  </si>
  <si>
    <t>衛生工学</t>
  </si>
  <si>
    <t xml:space="preserve">     </t>
  </si>
  <si>
    <t>給排水衛生設備配管</t>
  </si>
  <si>
    <t>配管・配管工</t>
  </si>
  <si>
    <t>建築板金
「ダクト板金作業」</t>
    <rPh sb="0" eb="2">
      <t>ケンチク</t>
    </rPh>
    <rPh sb="2" eb="4">
      <t>バンキン</t>
    </rPh>
    <rPh sb="9" eb="11">
      <t>バンキン</t>
    </rPh>
    <rPh sb="11" eb="13">
      <t>サギョウ</t>
    </rPh>
    <phoneticPr fontId="10"/>
  </si>
  <si>
    <t>基幹
技能者
（管）</t>
    <rPh sb="8" eb="9">
      <t>カン</t>
    </rPh>
    <phoneticPr fontId="10"/>
  </si>
  <si>
    <t xml:space="preserve">  </t>
  </si>
  <si>
    <t>170</t>
    <phoneticPr fontId="10"/>
  </si>
  <si>
    <t>270</t>
    <phoneticPr fontId="10"/>
  </si>
  <si>
    <t>09</t>
    <phoneticPr fontId="10"/>
  </si>
  <si>
    <t>鋼構造物</t>
    <phoneticPr fontId="10"/>
  </si>
  <si>
    <t>鉄工・製罐</t>
  </si>
  <si>
    <t>11</t>
    <phoneticPr fontId="10"/>
  </si>
  <si>
    <t>舗装</t>
    <rPh sb="0" eb="2">
      <t>ホソウ</t>
    </rPh>
    <phoneticPr fontId="10"/>
  </si>
  <si>
    <t>舗装施工管理技術者</t>
    <rPh sb="0" eb="2">
      <t>ホソウ</t>
    </rPh>
    <rPh sb="6" eb="9">
      <t>ギジュツシャ</t>
    </rPh>
    <phoneticPr fontId="10"/>
  </si>
  <si>
    <t>13</t>
    <phoneticPr fontId="10"/>
  </si>
  <si>
    <t>※ 経営事項審査の技術職員名簿に記載のない職員や資格等を記入する場合は次の書類を添付してください。</t>
    <rPh sb="21" eb="23">
      <t>ショクイン</t>
    </rPh>
    <phoneticPr fontId="1"/>
  </si>
  <si>
    <t>　・記載のない職員・・・「雇用関係が確認できる書類（写）」及び「資格等を証明する書類（写）」</t>
    <rPh sb="7" eb="9">
      <t>ショクイン</t>
    </rPh>
    <phoneticPr fontId="1"/>
  </si>
  <si>
    <t>　・記載のない資格等・・・「資格等を証明する書類（写）」</t>
    <phoneticPr fontId="1"/>
  </si>
  <si>
    <t>商号又は名称</t>
    <rPh sb="0" eb="2">
      <t>ショウゴウ</t>
    </rPh>
    <rPh sb="2" eb="3">
      <t>マタ</t>
    </rPh>
    <rPh sb="4" eb="6">
      <t>メイショウ</t>
    </rPh>
    <phoneticPr fontId="1"/>
  </si>
  <si>
    <t>資格者等届出表</t>
    <rPh sb="0" eb="1">
      <t>シ</t>
    </rPh>
    <rPh sb="1" eb="2">
      <t>カク</t>
    </rPh>
    <rPh sb="2" eb="3">
      <t>シャ</t>
    </rPh>
    <rPh sb="3" eb="4">
      <t>ナド</t>
    </rPh>
    <rPh sb="4" eb="5">
      <t>トドケ</t>
    </rPh>
    <rPh sb="5" eb="6">
      <t>デ</t>
    </rPh>
    <rPh sb="6" eb="7">
      <t>ヒョウ</t>
    </rPh>
    <phoneticPr fontId="1"/>
  </si>
  <si>
    <t>合計点数</t>
    <phoneticPr fontId="1"/>
  </si>
  <si>
    <t>職員数</t>
    <phoneticPr fontId="1"/>
  </si>
  <si>
    <t>総合点</t>
    <phoneticPr fontId="1"/>
  </si>
  <si>
    <t>資格者等総括表</t>
    <rPh sb="0" eb="1">
      <t>シ</t>
    </rPh>
    <rPh sb="1" eb="2">
      <t>カク</t>
    </rPh>
    <rPh sb="2" eb="3">
      <t>シャ</t>
    </rPh>
    <rPh sb="3" eb="4">
      <t>ナド</t>
    </rPh>
    <rPh sb="4" eb="6">
      <t>ソウカツ</t>
    </rPh>
    <rPh sb="6" eb="7">
      <t>ヒョウ</t>
    </rPh>
    <phoneticPr fontId="1"/>
  </si>
  <si>
    <t>001</t>
    <phoneticPr fontId="10"/>
  </si>
  <si>
    <t>002</t>
    <phoneticPr fontId="10"/>
  </si>
  <si>
    <t>141</t>
    <phoneticPr fontId="1"/>
  </si>
  <si>
    <t>003</t>
    <phoneticPr fontId="1"/>
  </si>
  <si>
    <t>004</t>
    <phoneticPr fontId="1"/>
  </si>
  <si>
    <t>142</t>
    <phoneticPr fontId="1"/>
  </si>
  <si>
    <t>001</t>
    <phoneticPr fontId="1"/>
  </si>
  <si>
    <t>147</t>
    <phoneticPr fontId="1"/>
  </si>
  <si>
    <t>151</t>
    <phoneticPr fontId="1"/>
  </si>
  <si>
    <t>214</t>
    <phoneticPr fontId="1"/>
  </si>
  <si>
    <t>127</t>
    <phoneticPr fontId="1"/>
  </si>
  <si>
    <t>062</t>
    <phoneticPr fontId="1"/>
  </si>
  <si>
    <t>281</t>
    <phoneticPr fontId="1"/>
  </si>
  <si>
    <t>181</t>
    <phoneticPr fontId="1"/>
  </si>
  <si>
    <t>エラーチェック</t>
    <phoneticPr fontId="1"/>
  </si>
  <si>
    <t>064</t>
    <phoneticPr fontId="1"/>
  </si>
  <si>
    <t>143</t>
    <phoneticPr fontId="1"/>
  </si>
  <si>
    <t>149</t>
    <phoneticPr fontId="1"/>
  </si>
  <si>
    <t>063</t>
    <phoneticPr fontId="1"/>
  </si>
  <si>
    <t>144</t>
    <phoneticPr fontId="1"/>
  </si>
  <si>
    <t>155</t>
    <phoneticPr fontId="1"/>
  </si>
  <si>
    <t>228</t>
    <phoneticPr fontId="1"/>
  </si>
  <si>
    <t>256</t>
    <phoneticPr fontId="1"/>
  </si>
  <si>
    <t>258</t>
    <phoneticPr fontId="1"/>
  </si>
  <si>
    <t>146</t>
    <phoneticPr fontId="1"/>
  </si>
  <si>
    <t>148</t>
    <phoneticPr fontId="1"/>
  </si>
  <si>
    <t>152</t>
    <phoneticPr fontId="1"/>
  </si>
  <si>
    <t>153</t>
    <phoneticPr fontId="1"/>
  </si>
  <si>
    <t>154</t>
    <phoneticPr fontId="1"/>
  </si>
  <si>
    <t>170</t>
    <phoneticPr fontId="1"/>
  </si>
  <si>
    <t>174</t>
    <phoneticPr fontId="1"/>
  </si>
  <si>
    <t>175</t>
    <phoneticPr fontId="1"/>
  </si>
  <si>
    <t>176</t>
    <phoneticPr fontId="1"/>
  </si>
  <si>
    <t>270</t>
    <phoneticPr fontId="1"/>
  </si>
  <si>
    <t>274</t>
    <phoneticPr fontId="1"/>
  </si>
  <si>
    <t>275</t>
    <phoneticPr fontId="1"/>
  </si>
  <si>
    <t>276</t>
    <phoneticPr fontId="1"/>
  </si>
  <si>
    <t>222</t>
    <phoneticPr fontId="1"/>
  </si>
  <si>
    <r>
      <t xml:space="preserve">基幹
技能者
</t>
    </r>
    <r>
      <rPr>
        <sz val="6"/>
        <rFont val="ＭＳ Ｐ明朝"/>
        <family val="1"/>
        <charset val="128"/>
      </rPr>
      <t>(鋼構造物)</t>
    </r>
    <rPh sb="8" eb="12">
      <t>コウコウゾウブツ</t>
    </rPh>
    <phoneticPr fontId="10"/>
  </si>
  <si>
    <t>　・記載のない職員・・・「資格等を証明する書類（写）」及び「雇用関係が確認できる書類（写）」</t>
    <rPh sb="7" eb="9">
      <t>ショクイン</t>
    </rPh>
    <rPh sb="27" eb="28">
      <t>オヨ</t>
    </rPh>
    <phoneticPr fontId="1"/>
  </si>
  <si>
    <t>建設機械施工
管理技士</t>
    <rPh sb="7" eb="9">
      <t>カンリ</t>
    </rPh>
    <phoneticPr fontId="1"/>
  </si>
  <si>
    <t>１級 建設機械施工管理技士</t>
    <rPh sb="9" eb="11">
      <t>カンリ</t>
    </rPh>
    <phoneticPr fontId="1"/>
  </si>
  <si>
    <t>２級 建設機械施工管理技士（第１種～第６種）</t>
    <rPh sb="9" eb="11">
      <t>カンリ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</si>
</sst>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点&quot;"/>
    <numFmt numFmtId="177" formatCode="0\ &quot;点&quot;"/>
    <numFmt numFmtId="178" formatCode="0_ "/>
  </numFmts>
  <fonts count="24" x14ac:knownFonts="1">
    <font>
      <sz val="11"/>
      <name val="ＭＳ Ｐゴシック"/>
      <family val="3"/>
      <charset val="128"/>
    </font>
    <font>
      <sz val="6"/>
      <name val="ＭＳ Ｐゴシック"/>
      <family val="3"/>
      <charset val="128"/>
    </font>
    <font>
      <sz val="12"/>
      <name val="ＭＳ 明朝"/>
      <family val="1"/>
      <charset val="128"/>
    </font>
    <font>
      <sz val="10"/>
      <name val="ＭＳ 明朝"/>
      <family val="1"/>
      <charset val="128"/>
    </font>
    <font>
      <sz val="9"/>
      <name val="ＭＳ 明朝"/>
      <family val="1"/>
      <charset val="128"/>
    </font>
    <font>
      <b/>
      <sz val="16"/>
      <name val="ＭＳ 明朝"/>
      <family val="1"/>
      <charset val="128"/>
    </font>
    <font>
      <sz val="11"/>
      <name val="ＭＳ 明朝"/>
      <family val="1"/>
      <charset val="128"/>
    </font>
    <font>
      <sz val="8"/>
      <color indexed="8"/>
      <name val="ＭＳ 明朝"/>
      <family val="1"/>
      <charset val="128"/>
    </font>
    <font>
      <sz val="11"/>
      <name val="ＭＳ ゴシック"/>
      <family val="3"/>
      <charset val="128"/>
    </font>
    <font>
      <sz val="10.5"/>
      <name val="ＭＳ Ｐ明朝"/>
      <family val="1"/>
      <charset val="128"/>
    </font>
    <font>
      <sz val="6"/>
      <name val="ＭＳ Ｐ明朝"/>
      <family val="1"/>
      <charset val="128"/>
    </font>
    <font>
      <sz val="7.5"/>
      <name val="ＭＳ Ｐ明朝"/>
      <family val="1"/>
      <charset val="128"/>
    </font>
    <font>
      <sz val="7"/>
      <name val="ＭＳ Ｐ明朝"/>
      <family val="1"/>
      <charset val="128"/>
    </font>
    <font>
      <sz val="6.5"/>
      <name val="ＭＳ Ｐ明朝"/>
      <family val="1"/>
      <charset val="128"/>
    </font>
    <font>
      <b/>
      <sz val="10.5"/>
      <name val="ＭＳ Ｐ明朝"/>
      <family val="1"/>
      <charset val="128"/>
    </font>
    <font>
      <sz val="5.5"/>
      <name val="ＭＳ Ｐ明朝"/>
      <family val="1"/>
      <charset val="128"/>
    </font>
    <font>
      <sz val="8"/>
      <name val="ＭＳ Ｐ明朝"/>
      <family val="1"/>
      <charset val="128"/>
    </font>
    <font>
      <b/>
      <sz val="16"/>
      <name val="ＭＳ Ｐ明朝"/>
      <family val="1"/>
      <charset val="128"/>
    </font>
    <font>
      <sz val="10"/>
      <name val="ＭＳ Ｐ明朝"/>
      <family val="1"/>
      <charset val="128"/>
    </font>
    <font>
      <sz val="10"/>
      <color rgb="FF000000"/>
      <name val="ＭＳ 明朝"/>
      <family val="1"/>
      <charset val="128"/>
    </font>
    <font>
      <sz val="9"/>
      <color rgb="FF000000"/>
      <name val="ＭＳ 明朝"/>
      <family val="1"/>
      <charset val="128"/>
    </font>
    <font>
      <sz val="9"/>
      <color rgb="FFFF0000"/>
      <name val="ＭＳ 明朝"/>
      <family val="1"/>
      <charset val="128"/>
    </font>
    <font>
      <sz val="9"/>
      <color rgb="FF0070C0"/>
      <name val="ＭＳ 明朝"/>
      <family val="1"/>
      <charset val="128"/>
    </font>
    <font>
      <sz val="10.5"/>
      <color rgb="FFFF0000"/>
      <name val="ＭＳ Ｐ明朝"/>
      <family val="1"/>
      <charset val="128"/>
    </font>
  </fonts>
  <fills count="6">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s>
  <borders count="5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hair">
        <color indexed="64"/>
      </top>
      <bottom/>
      <diagonal/>
    </border>
    <border>
      <left/>
      <right style="medium">
        <color indexed="64"/>
      </right>
      <top style="hair">
        <color indexed="64"/>
      </top>
      <bottom/>
      <diagonal/>
    </border>
  </borders>
  <cellStyleXfs count="2">
    <xf numFmtId="0" fontId="0" fillId="0" borderId="0">
      <alignment vertical="center"/>
    </xf>
    <xf numFmtId="0" fontId="9" fillId="0" borderId="0"/>
  </cellStyleXfs>
  <cellXfs count="230">
    <xf numFmtId="0" fontId="0" fillId="0" borderId="0" xfId="0">
      <alignment vertical="center"/>
    </xf>
    <xf numFmtId="0" fontId="3" fillId="0" borderId="0" xfId="0" applyFont="1" applyAlignment="1">
      <alignment horizontal="center" vertical="center" shrinkToFit="1"/>
    </xf>
    <xf numFmtId="0" fontId="3" fillId="0" borderId="0" xfId="0" applyFont="1" applyAlignment="1">
      <alignment vertical="center" shrinkToFit="1"/>
    </xf>
    <xf numFmtId="0" fontId="3" fillId="0" borderId="1" xfId="0" applyFont="1" applyBorder="1" applyAlignment="1">
      <alignment horizontal="center" vertical="center" wrapText="1" shrinkToFit="1"/>
    </xf>
    <xf numFmtId="0" fontId="3" fillId="0" borderId="2" xfId="0" applyFont="1" applyBorder="1" applyAlignment="1">
      <alignment horizontal="center" vertical="center" shrinkToFit="1"/>
    </xf>
    <xf numFmtId="0" fontId="3" fillId="0" borderId="0" xfId="0" applyFont="1" applyAlignment="1">
      <alignment vertical="top" wrapText="1"/>
    </xf>
    <xf numFmtId="0" fontId="3" fillId="0" borderId="0" xfId="0" applyFont="1" applyBorder="1">
      <alignment vertical="center"/>
    </xf>
    <xf numFmtId="0" fontId="4" fillId="0" borderId="0" xfId="0" applyFont="1" applyBorder="1">
      <alignment vertical="center"/>
    </xf>
    <xf numFmtId="0" fontId="4" fillId="0" borderId="0" xfId="0" applyFont="1" applyBorder="1" applyAlignment="1">
      <alignment horizontal="center" vertical="center"/>
    </xf>
    <xf numFmtId="49" fontId="4" fillId="0" borderId="0" xfId="0" applyNumberFormat="1" applyFont="1" applyBorder="1">
      <alignment vertical="center"/>
    </xf>
    <xf numFmtId="0" fontId="3" fillId="0" borderId="3" xfId="0" applyFont="1" applyBorder="1" applyAlignment="1">
      <alignment horizontal="left" vertical="center" shrinkToFit="1"/>
    </xf>
    <xf numFmtId="0" fontId="6" fillId="0" borderId="4" xfId="0" applyFont="1" applyBorder="1">
      <alignment vertical="center"/>
    </xf>
    <xf numFmtId="49" fontId="4" fillId="0" borderId="4" xfId="0" applyNumberFormat="1" applyFont="1" applyBorder="1">
      <alignment vertical="center"/>
    </xf>
    <xf numFmtId="0" fontId="3" fillId="0" borderId="4" xfId="0" applyFont="1" applyBorder="1">
      <alignment vertical="center"/>
    </xf>
    <xf numFmtId="0" fontId="4" fillId="0" borderId="4" xfId="0" applyFont="1" applyBorder="1" applyAlignment="1">
      <alignment horizontal="center" vertical="center"/>
    </xf>
    <xf numFmtId="0" fontId="3" fillId="0" borderId="5" xfId="0" applyFont="1" applyBorder="1" applyAlignment="1">
      <alignment horizontal="left" vertical="center" shrinkToFit="1"/>
    </xf>
    <xf numFmtId="0" fontId="3" fillId="0" borderId="6" xfId="0" applyFont="1" applyBorder="1" applyAlignment="1">
      <alignment horizontal="left" vertical="center" shrinkToFit="1"/>
    </xf>
    <xf numFmtId="0" fontId="3" fillId="0" borderId="7" xfId="0" applyFont="1" applyBorder="1" applyAlignment="1">
      <alignment horizontal="left" vertical="center" shrinkToFit="1"/>
    </xf>
    <xf numFmtId="49" fontId="19" fillId="0" borderId="8" xfId="0" applyNumberFormat="1" applyFont="1" applyBorder="1" applyAlignment="1">
      <alignment horizontal="center" vertical="center" wrapText="1"/>
    </xf>
    <xf numFmtId="49" fontId="19" fillId="0" borderId="9" xfId="0" applyNumberFormat="1" applyFont="1" applyBorder="1" applyAlignment="1">
      <alignment horizontal="center" vertical="center" wrapText="1"/>
    </xf>
    <xf numFmtId="49" fontId="3" fillId="0" borderId="9" xfId="0" applyNumberFormat="1" applyFont="1" applyBorder="1" applyAlignment="1">
      <alignment horizontal="center" vertical="center" wrapText="1"/>
    </xf>
    <xf numFmtId="49" fontId="3" fillId="0" borderId="10" xfId="0" applyNumberFormat="1" applyFont="1" applyBorder="1" applyAlignment="1">
      <alignment horizontal="center" vertical="center" wrapText="1"/>
    </xf>
    <xf numFmtId="49" fontId="3" fillId="0" borderId="11" xfId="0" applyNumberFormat="1" applyFont="1" applyBorder="1" applyAlignment="1">
      <alignment horizontal="center" vertical="center" wrapText="1"/>
    </xf>
    <xf numFmtId="49" fontId="3" fillId="0" borderId="2" xfId="0" applyNumberFormat="1" applyFont="1" applyBorder="1" applyAlignment="1">
      <alignment horizontal="center" vertical="center" wrapText="1"/>
    </xf>
    <xf numFmtId="49" fontId="3" fillId="0" borderId="12" xfId="0" applyNumberFormat="1" applyFont="1" applyBorder="1" applyAlignment="1">
      <alignment horizontal="center" vertical="center" wrapText="1"/>
    </xf>
    <xf numFmtId="49" fontId="3" fillId="0" borderId="13" xfId="0" applyNumberFormat="1" applyFont="1" applyBorder="1" applyAlignment="1">
      <alignment horizontal="center" vertical="center" wrapText="1"/>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left" vertical="center" wrapText="1"/>
    </xf>
    <xf numFmtId="0" fontId="3" fillId="0" borderId="18" xfId="0" applyFont="1" applyBorder="1" applyAlignment="1">
      <alignment horizontal="left" vertical="center" shrinkToFit="1"/>
    </xf>
    <xf numFmtId="49" fontId="3" fillId="0" borderId="19" xfId="0" applyNumberFormat="1" applyFont="1" applyBorder="1" applyAlignment="1">
      <alignment horizontal="center" vertical="center" wrapText="1"/>
    </xf>
    <xf numFmtId="0" fontId="3" fillId="0" borderId="20" xfId="0" applyFont="1" applyBorder="1" applyAlignment="1">
      <alignment horizontal="left" vertical="center" shrinkToFit="1"/>
    </xf>
    <xf numFmtId="49" fontId="3" fillId="0" borderId="21" xfId="0" applyNumberFormat="1" applyFont="1" applyBorder="1" applyAlignment="1">
      <alignment horizontal="center" vertical="center" wrapText="1"/>
    </xf>
    <xf numFmtId="0" fontId="3" fillId="0" borderId="22" xfId="0" applyFont="1" applyBorder="1" applyAlignment="1">
      <alignment horizontal="left" vertical="center" shrinkToFit="1"/>
    </xf>
    <xf numFmtId="49" fontId="3" fillId="0" borderId="23" xfId="0" applyNumberFormat="1" applyFont="1" applyBorder="1" applyAlignment="1">
      <alignment horizontal="center" vertical="center" wrapText="1"/>
    </xf>
    <xf numFmtId="0" fontId="3" fillId="0" borderId="24" xfId="0" applyFont="1" applyBorder="1" applyAlignment="1">
      <alignment horizontal="left" vertical="center" shrinkToFit="1"/>
    </xf>
    <xf numFmtId="49" fontId="3" fillId="0" borderId="25" xfId="0" applyNumberFormat="1" applyFont="1" applyBorder="1" applyAlignment="1">
      <alignment horizontal="center" vertical="center" wrapText="1"/>
    </xf>
    <xf numFmtId="0" fontId="3" fillId="0" borderId="26" xfId="0" applyFont="1" applyBorder="1" applyAlignment="1">
      <alignment horizontal="left" vertical="center" shrinkToFit="1"/>
    </xf>
    <xf numFmtId="49" fontId="3" fillId="0" borderId="27" xfId="0" applyNumberFormat="1" applyFont="1" applyBorder="1" applyAlignment="1">
      <alignment horizontal="center" vertical="center" wrapText="1"/>
    </xf>
    <xf numFmtId="0" fontId="3" fillId="0" borderId="24" xfId="0" applyFont="1" applyBorder="1" applyAlignment="1">
      <alignment horizontal="left" vertical="center" wrapText="1"/>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26" xfId="0" applyFont="1" applyBorder="1" applyAlignment="1">
      <alignment horizontal="left" vertical="center" wrapText="1"/>
    </xf>
    <xf numFmtId="49" fontId="3" fillId="0" borderId="32" xfId="0" applyNumberFormat="1" applyFont="1" applyBorder="1" applyAlignment="1">
      <alignment horizontal="center" vertical="center" wrapText="1"/>
    </xf>
    <xf numFmtId="0" fontId="3" fillId="0" borderId="33" xfId="0" applyFont="1" applyBorder="1" applyAlignment="1">
      <alignment horizontal="left" vertical="center" shrinkToFit="1"/>
    </xf>
    <xf numFmtId="0" fontId="3" fillId="0" borderId="34" xfId="0" applyFont="1" applyBorder="1" applyAlignment="1">
      <alignment horizontal="center" vertical="center"/>
    </xf>
    <xf numFmtId="49" fontId="3" fillId="0" borderId="35" xfId="0" applyNumberFormat="1" applyFont="1" applyBorder="1" applyAlignment="1">
      <alignment horizontal="center" vertical="center" wrapText="1"/>
    </xf>
    <xf numFmtId="0" fontId="4" fillId="0" borderId="0" xfId="0" applyFont="1" applyFill="1" applyBorder="1" applyAlignment="1">
      <alignment horizontal="center" vertical="center"/>
    </xf>
    <xf numFmtId="0" fontId="4" fillId="0" borderId="0" xfId="0" applyFont="1" applyFill="1" applyBorder="1">
      <alignment vertical="center"/>
    </xf>
    <xf numFmtId="49" fontId="4" fillId="0" borderId="0" xfId="0" applyNumberFormat="1" applyFont="1" applyFill="1" applyBorder="1">
      <alignment vertical="center"/>
    </xf>
    <xf numFmtId="49" fontId="4" fillId="0" borderId="2" xfId="0" applyNumberFormat="1" applyFont="1" applyFill="1" applyBorder="1" applyAlignment="1">
      <alignment horizontal="center" vertical="center"/>
    </xf>
    <xf numFmtId="0" fontId="4" fillId="0" borderId="2" xfId="0" applyFont="1" applyFill="1" applyBorder="1" applyAlignment="1">
      <alignment horizontal="center" vertical="center"/>
    </xf>
    <xf numFmtId="49" fontId="20" fillId="0" borderId="2" xfId="0" applyNumberFormat="1" applyFont="1" applyFill="1" applyBorder="1" applyAlignment="1">
      <alignment horizontal="center" vertical="center" wrapText="1"/>
    </xf>
    <xf numFmtId="0" fontId="20" fillId="0" borderId="2" xfId="0" applyFont="1" applyFill="1" applyBorder="1" applyAlignment="1">
      <alignment horizontal="left" vertical="center" wrapText="1" shrinkToFit="1"/>
    </xf>
    <xf numFmtId="0" fontId="20" fillId="0" borderId="2" xfId="0" applyFont="1" applyFill="1" applyBorder="1" applyAlignment="1">
      <alignment horizontal="left" vertical="center" shrinkToFit="1"/>
    </xf>
    <xf numFmtId="49" fontId="4" fillId="0" borderId="2" xfId="0" applyNumberFormat="1" applyFont="1" applyFill="1" applyBorder="1" applyAlignment="1">
      <alignment horizontal="center" vertical="center" wrapText="1"/>
    </xf>
    <xf numFmtId="0" fontId="4" fillId="0" borderId="2" xfId="0" applyFont="1" applyFill="1" applyBorder="1" applyAlignment="1">
      <alignment horizontal="left" vertical="center" shrinkToFit="1"/>
    </xf>
    <xf numFmtId="176" fontId="4" fillId="0" borderId="2" xfId="0" applyNumberFormat="1" applyFont="1" applyFill="1" applyBorder="1" applyAlignment="1">
      <alignment horizontal="center" vertical="center"/>
    </xf>
    <xf numFmtId="176" fontId="4" fillId="2" borderId="2" xfId="0" applyNumberFormat="1" applyFont="1" applyFill="1" applyBorder="1" applyAlignment="1">
      <alignment horizontal="center" vertical="center"/>
    </xf>
    <xf numFmtId="0" fontId="4" fillId="0" borderId="2" xfId="0" applyFont="1" applyFill="1" applyBorder="1" applyAlignment="1">
      <alignment horizontal="center" vertical="center" shrinkToFit="1"/>
    </xf>
    <xf numFmtId="49" fontId="21" fillId="0" borderId="2" xfId="0" applyNumberFormat="1" applyFont="1" applyFill="1" applyBorder="1" applyAlignment="1">
      <alignment horizontal="center" vertical="center" wrapText="1"/>
    </xf>
    <xf numFmtId="0" fontId="21" fillId="0" borderId="2" xfId="0" applyFont="1" applyFill="1" applyBorder="1" applyAlignment="1">
      <alignment horizontal="left" vertical="center" shrinkToFit="1"/>
    </xf>
    <xf numFmtId="176" fontId="21" fillId="0" borderId="2" xfId="0" applyNumberFormat="1" applyFont="1" applyFill="1" applyBorder="1" applyAlignment="1">
      <alignment horizontal="center" vertical="center"/>
    </xf>
    <xf numFmtId="176" fontId="21" fillId="2" borderId="2" xfId="0" applyNumberFormat="1" applyFont="1" applyFill="1" applyBorder="1" applyAlignment="1">
      <alignment horizontal="center" vertical="center"/>
    </xf>
    <xf numFmtId="0" fontId="21" fillId="0" borderId="0" xfId="0" applyFont="1" applyFill="1" applyBorder="1">
      <alignment vertical="center"/>
    </xf>
    <xf numFmtId="0" fontId="21" fillId="0" borderId="2" xfId="0" applyFont="1" applyFill="1" applyBorder="1" applyAlignment="1">
      <alignment horizontal="left" vertical="center" wrapText="1"/>
    </xf>
    <xf numFmtId="49" fontId="22" fillId="0" borderId="2" xfId="0" applyNumberFormat="1" applyFont="1" applyFill="1" applyBorder="1" applyAlignment="1">
      <alignment horizontal="center" vertical="center" wrapText="1"/>
    </xf>
    <xf numFmtId="0" fontId="22" fillId="0" borderId="2" xfId="0" applyFont="1" applyFill="1" applyBorder="1" applyAlignment="1">
      <alignment horizontal="left" vertical="center" shrinkToFit="1"/>
    </xf>
    <xf numFmtId="176" fontId="22" fillId="0" borderId="2" xfId="0" applyNumberFormat="1" applyFont="1" applyFill="1" applyBorder="1" applyAlignment="1">
      <alignment horizontal="center" vertical="center"/>
    </xf>
    <xf numFmtId="176" fontId="22" fillId="2" borderId="2" xfId="0" applyNumberFormat="1" applyFont="1" applyFill="1" applyBorder="1" applyAlignment="1">
      <alignment horizontal="center" vertical="center"/>
    </xf>
    <xf numFmtId="0" fontId="22" fillId="0" borderId="0" xfId="0" applyFont="1" applyFill="1" applyBorder="1">
      <alignment vertical="center"/>
    </xf>
    <xf numFmtId="0" fontId="4" fillId="3" borderId="36" xfId="0" applyFont="1" applyFill="1" applyBorder="1" applyAlignment="1">
      <alignment horizontal="center" vertical="center" wrapText="1" shrinkToFit="1"/>
    </xf>
    <xf numFmtId="49" fontId="3" fillId="4" borderId="18" xfId="0" applyNumberFormat="1" applyFont="1" applyFill="1" applyBorder="1" applyAlignment="1">
      <alignment horizontal="center" vertical="center"/>
    </xf>
    <xf numFmtId="0" fontId="6" fillId="0" borderId="0" xfId="0" applyFont="1" applyBorder="1">
      <alignment vertical="center"/>
    </xf>
    <xf numFmtId="49" fontId="6" fillId="3" borderId="3" xfId="0" applyNumberFormat="1" applyFont="1" applyFill="1" applyBorder="1" applyAlignment="1">
      <alignment horizontal="center" vertical="center" shrinkToFit="1"/>
    </xf>
    <xf numFmtId="49" fontId="6" fillId="0" borderId="2" xfId="0" applyNumberFormat="1" applyFont="1" applyBorder="1" applyAlignment="1">
      <alignment horizontal="left" vertical="center" shrinkToFit="1"/>
    </xf>
    <xf numFmtId="49" fontId="8" fillId="0" borderId="2" xfId="0" applyNumberFormat="1" applyFont="1" applyBorder="1" applyAlignment="1">
      <alignment horizontal="center" vertical="center" shrinkToFit="1"/>
    </xf>
    <xf numFmtId="49" fontId="6" fillId="0" borderId="2" xfId="0" applyNumberFormat="1" applyFont="1" applyBorder="1" applyAlignment="1">
      <alignment horizontal="center" vertical="center" shrinkToFit="1"/>
    </xf>
    <xf numFmtId="0" fontId="16" fillId="0" borderId="0" xfId="1" applyNumberFormat="1" applyFont="1" applyFill="1" applyBorder="1" applyAlignment="1">
      <alignment vertical="center"/>
    </xf>
    <xf numFmtId="0" fontId="9" fillId="0" borderId="0" xfId="1" applyFont="1" applyFill="1"/>
    <xf numFmtId="0" fontId="3" fillId="0" borderId="37" xfId="0" applyFont="1" applyFill="1" applyBorder="1" applyAlignment="1">
      <alignment horizontal="left" vertical="center"/>
    </xf>
    <xf numFmtId="49" fontId="6" fillId="0" borderId="37" xfId="0" applyNumberFormat="1" applyFont="1" applyFill="1" applyBorder="1" applyAlignment="1">
      <alignment horizontal="left" vertical="center" shrinkToFit="1"/>
    </xf>
    <xf numFmtId="49" fontId="6" fillId="0" borderId="37" xfId="0" applyNumberFormat="1" applyFont="1" applyFill="1" applyBorder="1" applyAlignment="1">
      <alignment horizontal="center" vertical="center" shrinkToFit="1"/>
    </xf>
    <xf numFmtId="49" fontId="8" fillId="0" borderId="37" xfId="0" applyNumberFormat="1" applyFont="1" applyFill="1" applyBorder="1" applyAlignment="1">
      <alignment horizontal="center" vertical="center" shrinkToFit="1"/>
    </xf>
    <xf numFmtId="0" fontId="3" fillId="0" borderId="0" xfId="0" applyFont="1" applyFill="1" applyBorder="1" applyAlignment="1">
      <alignment horizontal="left" vertical="center"/>
    </xf>
    <xf numFmtId="49" fontId="6" fillId="0" borderId="0" xfId="0" applyNumberFormat="1" applyFont="1" applyFill="1" applyBorder="1" applyAlignment="1">
      <alignment horizontal="left" vertical="center" shrinkToFit="1"/>
    </xf>
    <xf numFmtId="49" fontId="6" fillId="0" borderId="0" xfId="0" applyNumberFormat="1" applyFont="1" applyFill="1" applyBorder="1" applyAlignment="1">
      <alignment horizontal="center" vertical="center" shrinkToFit="1"/>
    </xf>
    <xf numFmtId="49" fontId="8" fillId="0" borderId="0" xfId="0" applyNumberFormat="1" applyFont="1" applyFill="1" applyBorder="1" applyAlignment="1">
      <alignment horizontal="center" vertical="center" shrinkToFit="1"/>
    </xf>
    <xf numFmtId="0" fontId="3" fillId="0" borderId="0" xfId="0" applyFont="1" applyFill="1" applyAlignment="1">
      <alignment vertical="center" shrinkToFit="1"/>
    </xf>
    <xf numFmtId="0" fontId="3" fillId="0" borderId="0" xfId="0" applyFont="1" applyFill="1" applyAlignment="1">
      <alignment horizontal="center" vertical="center" shrinkToFit="1"/>
    </xf>
    <xf numFmtId="0" fontId="3" fillId="0" borderId="0" xfId="0" applyFont="1" applyFill="1" applyAlignment="1">
      <alignment horizontal="right" vertical="center"/>
    </xf>
    <xf numFmtId="0" fontId="11" fillId="0" borderId="38" xfId="1" applyNumberFormat="1" applyFont="1" applyFill="1" applyBorder="1" applyAlignment="1">
      <alignment horizontal="center" vertical="center"/>
    </xf>
    <xf numFmtId="0" fontId="13" fillId="0" borderId="38" xfId="1" applyNumberFormat="1" applyFont="1" applyFill="1" applyBorder="1" applyAlignment="1">
      <alignment horizontal="center" vertical="center" wrapText="1" shrinkToFit="1"/>
    </xf>
    <xf numFmtId="0" fontId="11" fillId="0" borderId="2" xfId="1" applyNumberFormat="1" applyFont="1" applyFill="1" applyBorder="1" applyAlignment="1">
      <alignment horizontal="center" vertical="center"/>
    </xf>
    <xf numFmtId="0" fontId="11" fillId="0" borderId="1" xfId="1" applyFont="1" applyFill="1" applyBorder="1" applyAlignment="1">
      <alignment horizontal="center" vertical="center"/>
    </xf>
    <xf numFmtId="0" fontId="15" fillId="0" borderId="2" xfId="1" applyNumberFormat="1" applyFont="1" applyFill="1" applyBorder="1" applyAlignment="1">
      <alignment horizontal="center" vertical="center" wrapText="1"/>
    </xf>
    <xf numFmtId="177" fontId="11" fillId="0" borderId="2" xfId="1" applyNumberFormat="1" applyFont="1" applyFill="1" applyBorder="1" applyAlignment="1">
      <alignment horizontal="center" vertical="center"/>
    </xf>
    <xf numFmtId="0" fontId="9" fillId="0" borderId="0" xfId="1" applyNumberFormat="1" applyFont="1" applyFill="1"/>
    <xf numFmtId="0" fontId="11" fillId="0" borderId="2" xfId="1" applyFont="1" applyFill="1" applyBorder="1" applyAlignment="1">
      <alignment horizontal="center" vertical="center"/>
    </xf>
    <xf numFmtId="0" fontId="10" fillId="0" borderId="2" xfId="1" applyNumberFormat="1" applyFont="1" applyFill="1" applyBorder="1" applyAlignment="1">
      <alignment horizontal="center" vertical="center"/>
    </xf>
    <xf numFmtId="0" fontId="14" fillId="0" borderId="2" xfId="1" applyNumberFormat="1" applyFont="1" applyFill="1" applyBorder="1" applyAlignment="1" applyProtection="1">
      <alignment horizontal="center" vertical="center" shrinkToFit="1"/>
      <protection locked="0"/>
    </xf>
    <xf numFmtId="0" fontId="9" fillId="0" borderId="0" xfId="1" applyNumberFormat="1" applyFont="1" applyFill="1" applyProtection="1">
      <protection locked="0"/>
    </xf>
    <xf numFmtId="0" fontId="14" fillId="4" borderId="2" xfId="1" applyFont="1" applyFill="1" applyBorder="1" applyAlignment="1" applyProtection="1">
      <alignment horizontal="center" vertical="center" shrinkToFit="1"/>
      <protection locked="0"/>
    </xf>
    <xf numFmtId="0" fontId="14" fillId="4" borderId="2" xfId="1" applyNumberFormat="1" applyFont="1" applyFill="1" applyBorder="1" applyAlignment="1" applyProtection="1">
      <alignment horizontal="center" vertical="center" shrinkToFit="1"/>
      <protection locked="0"/>
    </xf>
    <xf numFmtId="0" fontId="3" fillId="0" borderId="1" xfId="0" applyFont="1" applyFill="1" applyBorder="1" applyAlignment="1">
      <alignment horizontal="center" vertical="center" wrapText="1" shrinkToFit="1"/>
    </xf>
    <xf numFmtId="0" fontId="4" fillId="0" borderId="36" xfId="0" applyFont="1" applyFill="1" applyBorder="1" applyAlignment="1">
      <alignment horizontal="center" vertical="center" wrapText="1" shrinkToFit="1"/>
    </xf>
    <xf numFmtId="0" fontId="3" fillId="0" borderId="2" xfId="0" applyFont="1" applyFill="1" applyBorder="1" applyAlignment="1">
      <alignment horizontal="center" vertical="center" shrinkToFit="1"/>
    </xf>
    <xf numFmtId="49" fontId="6" fillId="0" borderId="2" xfId="0" applyNumberFormat="1" applyFont="1" applyFill="1" applyBorder="1" applyAlignment="1">
      <alignment horizontal="left" vertical="center" shrinkToFit="1"/>
    </xf>
    <xf numFmtId="49" fontId="6" fillId="0" borderId="3" xfId="0" applyNumberFormat="1" applyFont="1" applyFill="1" applyBorder="1" applyAlignment="1">
      <alignment horizontal="center" vertical="center" shrinkToFit="1"/>
    </xf>
    <xf numFmtId="49" fontId="8" fillId="0" borderId="2" xfId="0" applyNumberFormat="1" applyFont="1" applyFill="1" applyBorder="1" applyAlignment="1">
      <alignment horizontal="center" vertical="center" shrinkToFit="1"/>
    </xf>
    <xf numFmtId="0" fontId="3" fillId="0" borderId="0" xfId="0" applyFont="1" applyFill="1" applyAlignment="1">
      <alignment vertical="top" wrapText="1"/>
    </xf>
    <xf numFmtId="0" fontId="18" fillId="0" borderId="0" xfId="0" applyFont="1" applyFill="1" applyAlignment="1">
      <alignment vertical="center" shrinkToFit="1"/>
    </xf>
    <xf numFmtId="0" fontId="18" fillId="0" borderId="0" xfId="0" applyFont="1" applyFill="1" applyAlignment="1">
      <alignment horizontal="center" vertical="center" shrinkToFit="1"/>
    </xf>
    <xf numFmtId="0" fontId="18" fillId="0" borderId="0" xfId="0" applyFont="1" applyFill="1" applyAlignment="1">
      <alignment horizontal="right" vertical="center"/>
    </xf>
    <xf numFmtId="0" fontId="18" fillId="0" borderId="0" xfId="0" applyFont="1" applyFill="1" applyBorder="1" applyAlignment="1">
      <alignment vertical="center" shrinkToFit="1"/>
    </xf>
    <xf numFmtId="0" fontId="11" fillId="0" borderId="3" xfId="1" applyNumberFormat="1" applyFont="1" applyFill="1" applyBorder="1" applyAlignment="1">
      <alignment horizontal="center" vertical="center"/>
    </xf>
    <xf numFmtId="49" fontId="11" fillId="0" borderId="2" xfId="1" applyNumberFormat="1" applyFont="1" applyFill="1" applyBorder="1" applyAlignment="1">
      <alignment horizontal="center" vertical="center"/>
    </xf>
    <xf numFmtId="0" fontId="18" fillId="0" borderId="0" xfId="1" applyNumberFormat="1" applyFont="1" applyFill="1" applyAlignment="1">
      <alignment vertical="center"/>
    </xf>
    <xf numFmtId="49" fontId="11" fillId="0" borderId="38" xfId="1" applyNumberFormat="1" applyFont="1" applyFill="1" applyBorder="1" applyAlignment="1">
      <alignment horizontal="center" vertical="center"/>
    </xf>
    <xf numFmtId="0" fontId="15" fillId="0" borderId="38" xfId="1" applyNumberFormat="1" applyFont="1" applyFill="1" applyBorder="1" applyAlignment="1">
      <alignment horizontal="center" vertical="center"/>
    </xf>
    <xf numFmtId="0" fontId="18" fillId="0" borderId="0" xfId="1" applyNumberFormat="1" applyFont="1" applyFill="1" applyBorder="1" applyAlignment="1">
      <alignment vertical="center"/>
    </xf>
    <xf numFmtId="49" fontId="11" fillId="0" borderId="39" xfId="1" applyNumberFormat="1" applyFont="1" applyFill="1" applyBorder="1" applyAlignment="1">
      <alignment horizontal="center" vertical="center"/>
    </xf>
    <xf numFmtId="0" fontId="16" fillId="0" borderId="2" xfId="1" applyFont="1" applyFill="1" applyBorder="1" applyAlignment="1">
      <alignment horizontal="center" vertical="center" shrinkToFit="1"/>
    </xf>
    <xf numFmtId="0" fontId="16" fillId="0" borderId="1" xfId="1" applyFont="1" applyFill="1" applyBorder="1" applyAlignment="1">
      <alignment horizontal="center" vertical="center" shrinkToFit="1"/>
    </xf>
    <xf numFmtId="0" fontId="14" fillId="0" borderId="2" xfId="1" applyNumberFormat="1" applyFont="1" applyFill="1" applyBorder="1" applyAlignment="1">
      <alignment horizontal="center" vertical="center" shrinkToFit="1"/>
    </xf>
    <xf numFmtId="49" fontId="14" fillId="4" borderId="2" xfId="1" applyNumberFormat="1" applyFont="1" applyFill="1" applyBorder="1" applyAlignment="1" applyProtection="1">
      <alignment horizontal="center" vertical="center" shrinkToFit="1"/>
      <protection locked="0"/>
    </xf>
    <xf numFmtId="49" fontId="9" fillId="0" borderId="0" xfId="1" applyNumberFormat="1" applyFont="1" applyFill="1"/>
    <xf numFmtId="178" fontId="23" fillId="5" borderId="2" xfId="1" applyNumberFormat="1" applyFont="1" applyFill="1" applyBorder="1"/>
    <xf numFmtId="49" fontId="3" fillId="0" borderId="0" xfId="0" applyNumberFormat="1" applyFont="1" applyFill="1" applyAlignment="1">
      <alignment horizontal="center" vertical="center" shrinkToFit="1"/>
    </xf>
    <xf numFmtId="0" fontId="3" fillId="0" borderId="0" xfId="0" applyFont="1" applyFill="1" applyBorder="1" applyAlignment="1">
      <alignment horizontal="left" vertical="center" wrapText="1"/>
    </xf>
    <xf numFmtId="0" fontId="5" fillId="0" borderId="0" xfId="0" applyFont="1" applyFill="1" applyAlignment="1">
      <alignment horizontal="center" vertical="center" shrinkToFit="1"/>
    </xf>
    <xf numFmtId="0" fontId="3" fillId="0" borderId="4" xfId="0" applyFont="1" applyFill="1" applyBorder="1" applyAlignment="1">
      <alignment horizontal="center" vertical="center" shrinkToFit="1"/>
    </xf>
    <xf numFmtId="0" fontId="3" fillId="0" borderId="38" xfId="0" applyFont="1" applyFill="1" applyBorder="1" applyAlignment="1">
      <alignment horizontal="center" vertical="center" shrinkToFit="1"/>
    </xf>
    <xf numFmtId="0" fontId="3" fillId="0" borderId="43" xfId="0" applyFont="1" applyFill="1" applyBorder="1" applyAlignment="1">
      <alignment horizontal="center" vertical="center" shrinkToFit="1"/>
    </xf>
    <xf numFmtId="0" fontId="3" fillId="0" borderId="1" xfId="0" applyFont="1" applyFill="1" applyBorder="1" applyAlignment="1">
      <alignment horizontal="center" vertical="center" shrinkToFit="1"/>
    </xf>
    <xf numFmtId="0" fontId="3" fillId="0" borderId="3" xfId="0" applyFont="1" applyFill="1" applyBorder="1" applyAlignment="1">
      <alignment horizontal="center" vertical="center" wrapText="1" shrinkToFit="1"/>
    </xf>
    <xf numFmtId="0" fontId="3" fillId="0" borderId="40" xfId="0" applyFont="1" applyFill="1" applyBorder="1" applyAlignment="1">
      <alignment horizontal="center" vertical="center" wrapText="1" shrinkToFit="1"/>
    </xf>
    <xf numFmtId="0" fontId="3" fillId="0" borderId="38" xfId="0" applyFont="1" applyFill="1" applyBorder="1" applyAlignment="1">
      <alignment horizontal="center" vertical="center" wrapText="1" shrinkToFit="1"/>
    </xf>
    <xf numFmtId="0" fontId="3" fillId="0" borderId="43" xfId="0" applyFont="1" applyFill="1" applyBorder="1" applyAlignment="1">
      <alignment horizontal="center" vertical="center" wrapText="1" shrinkToFit="1"/>
    </xf>
    <xf numFmtId="0" fontId="3" fillId="0" borderId="1" xfId="0" applyFont="1" applyFill="1" applyBorder="1" applyAlignment="1">
      <alignment horizontal="center" vertical="center" wrapText="1" shrinkToFit="1"/>
    </xf>
    <xf numFmtId="0" fontId="3" fillId="0" borderId="3" xfId="0" applyFont="1" applyFill="1" applyBorder="1" applyAlignment="1">
      <alignment horizontal="center" vertical="center" shrinkToFit="1"/>
    </xf>
    <xf numFmtId="0" fontId="3" fillId="0" borderId="41" xfId="0" applyFont="1" applyFill="1" applyBorder="1" applyAlignment="1">
      <alignment horizontal="center" vertical="center" shrinkToFit="1"/>
    </xf>
    <xf numFmtId="0" fontId="3" fillId="0" borderId="42" xfId="0" applyFont="1" applyFill="1" applyBorder="1" applyAlignment="1">
      <alignment horizontal="center" vertical="center" shrinkToFit="1"/>
    </xf>
    <xf numFmtId="0" fontId="5" fillId="0" borderId="0" xfId="0" applyFont="1" applyAlignment="1">
      <alignment horizontal="center" vertical="center" shrinkToFit="1"/>
    </xf>
    <xf numFmtId="0" fontId="2" fillId="0" borderId="4" xfId="0" applyFont="1" applyBorder="1" applyAlignment="1">
      <alignment horizontal="center" vertical="center" shrinkToFit="1"/>
    </xf>
    <xf numFmtId="0" fontId="3" fillId="0" borderId="38" xfId="0" applyFont="1" applyBorder="1" applyAlignment="1">
      <alignment horizontal="center" vertical="center" wrapText="1" shrinkToFit="1"/>
    </xf>
    <xf numFmtId="0" fontId="3" fillId="0" borderId="43" xfId="0" applyFont="1" applyBorder="1" applyAlignment="1">
      <alignment horizontal="center" vertical="center" wrapText="1" shrinkToFit="1"/>
    </xf>
    <xf numFmtId="0" fontId="3" fillId="0" borderId="1" xfId="0" applyFont="1" applyBorder="1" applyAlignment="1">
      <alignment horizontal="center" vertical="center" wrapText="1" shrinkToFit="1"/>
    </xf>
    <xf numFmtId="0" fontId="3" fillId="0" borderId="38" xfId="0" applyFont="1" applyBorder="1" applyAlignment="1">
      <alignment horizontal="center" vertical="center" shrinkToFit="1"/>
    </xf>
    <xf numFmtId="0" fontId="3" fillId="0" borderId="43"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3" xfId="0" applyFont="1" applyBorder="1" applyAlignment="1">
      <alignment horizontal="center" vertical="center" wrapText="1" shrinkToFit="1"/>
    </xf>
    <xf numFmtId="0" fontId="3" fillId="0" borderId="40" xfId="0" applyFont="1" applyBorder="1" applyAlignment="1">
      <alignment horizontal="center" vertical="center" wrapText="1" shrinkToFit="1"/>
    </xf>
    <xf numFmtId="177" fontId="14" fillId="0" borderId="38" xfId="1" applyNumberFormat="1" applyFont="1" applyFill="1" applyBorder="1" applyAlignment="1">
      <alignment horizontal="center" vertical="center" shrinkToFit="1"/>
    </xf>
    <xf numFmtId="177" fontId="14" fillId="0" borderId="1" xfId="1" applyNumberFormat="1" applyFont="1" applyFill="1" applyBorder="1" applyAlignment="1">
      <alignment horizontal="center" vertical="center" shrinkToFit="1"/>
    </xf>
    <xf numFmtId="0" fontId="11" fillId="0" borderId="38" xfId="1" applyNumberFormat="1" applyFont="1" applyFill="1" applyBorder="1" applyAlignment="1">
      <alignment horizontal="center" vertical="center"/>
    </xf>
    <xf numFmtId="0" fontId="9" fillId="0" borderId="43" xfId="1" applyFont="1" applyFill="1" applyBorder="1" applyAlignment="1">
      <alignment vertical="center"/>
    </xf>
    <xf numFmtId="0" fontId="9" fillId="0" borderId="1" xfId="1" applyFont="1" applyFill="1" applyBorder="1" applyAlignment="1">
      <alignment vertical="center"/>
    </xf>
    <xf numFmtId="0" fontId="9" fillId="0" borderId="1" xfId="1" applyFont="1" applyFill="1" applyBorder="1" applyAlignment="1">
      <alignment horizontal="center" vertical="center"/>
    </xf>
    <xf numFmtId="0" fontId="11" fillId="0" borderId="2" xfId="1" applyNumberFormat="1" applyFont="1" applyFill="1" applyBorder="1" applyAlignment="1">
      <alignment horizontal="center" vertical="center"/>
    </xf>
    <xf numFmtId="0" fontId="13" fillId="0" borderId="2" xfId="1" applyNumberFormat="1" applyFont="1" applyFill="1" applyBorder="1" applyAlignment="1">
      <alignment horizontal="center" vertical="center" wrapText="1"/>
    </xf>
    <xf numFmtId="0" fontId="13" fillId="0" borderId="2" xfId="1" applyNumberFormat="1" applyFont="1" applyFill="1" applyBorder="1" applyAlignment="1">
      <alignment horizontal="center" vertical="center"/>
    </xf>
    <xf numFmtId="0" fontId="11" fillId="0" borderId="3" xfId="1" applyNumberFormat="1" applyFont="1" applyFill="1" applyBorder="1" applyAlignment="1">
      <alignment horizontal="center" vertical="center"/>
    </xf>
    <xf numFmtId="0" fontId="9" fillId="0" borderId="42" xfId="1" applyFont="1" applyFill="1" applyBorder="1" applyAlignment="1">
      <alignment horizontal="center" vertical="center"/>
    </xf>
    <xf numFmtId="0" fontId="12" fillId="0" borderId="38" xfId="1" applyNumberFormat="1" applyFont="1" applyFill="1" applyBorder="1" applyAlignment="1">
      <alignment horizontal="center" vertical="center" wrapText="1"/>
    </xf>
    <xf numFmtId="0" fontId="12" fillId="0" borderId="1" xfId="1" applyFont="1" applyFill="1" applyBorder="1" applyAlignment="1">
      <alignment horizontal="center" vertical="center"/>
    </xf>
    <xf numFmtId="0" fontId="15" fillId="0" borderId="3" xfId="1" applyNumberFormat="1" applyFont="1" applyFill="1" applyBorder="1" applyAlignment="1">
      <alignment horizontal="center" vertical="center" wrapText="1"/>
    </xf>
    <xf numFmtId="0" fontId="15" fillId="0" borderId="42" xfId="1" applyNumberFormat="1" applyFont="1" applyFill="1" applyBorder="1" applyAlignment="1">
      <alignment horizontal="center" vertical="center" wrapText="1"/>
    </xf>
    <xf numFmtId="0" fontId="9" fillId="0" borderId="2" xfId="1" applyFont="1" applyFill="1" applyBorder="1" applyAlignment="1">
      <alignment vertical="center"/>
    </xf>
    <xf numFmtId="0" fontId="12" fillId="0" borderId="1" xfId="1" applyFont="1" applyFill="1" applyBorder="1" applyAlignment="1">
      <alignment vertical="center" wrapText="1"/>
    </xf>
    <xf numFmtId="0" fontId="11" fillId="0" borderId="38" xfId="1" applyNumberFormat="1" applyFont="1" applyFill="1" applyBorder="1" applyAlignment="1">
      <alignment horizontal="center" vertical="center" wrapText="1"/>
    </xf>
    <xf numFmtId="0" fontId="11" fillId="0" borderId="1" xfId="1" applyFont="1" applyFill="1" applyBorder="1" applyAlignment="1">
      <alignment vertical="center" wrapText="1"/>
    </xf>
    <xf numFmtId="0" fontId="9" fillId="0" borderId="1" xfId="1" applyFont="1" applyFill="1" applyBorder="1" applyAlignment="1">
      <alignment vertical="center" wrapText="1"/>
    </xf>
    <xf numFmtId="0" fontId="10" fillId="0" borderId="2" xfId="1" applyNumberFormat="1" applyFont="1" applyFill="1" applyBorder="1" applyAlignment="1">
      <alignment horizontal="center" vertical="center"/>
    </xf>
    <xf numFmtId="0" fontId="10" fillId="0" borderId="38" xfId="1" applyNumberFormat="1" applyFont="1" applyFill="1" applyBorder="1" applyAlignment="1">
      <alignment horizontal="center" vertical="center" wrapText="1"/>
    </xf>
    <xf numFmtId="0" fontId="9" fillId="0" borderId="1" xfId="1" applyFont="1" applyFill="1" applyBorder="1" applyAlignment="1">
      <alignment horizontal="center" vertical="center" wrapText="1"/>
    </xf>
    <xf numFmtId="0" fontId="11" fillId="0" borderId="42" xfId="1" applyNumberFormat="1" applyFont="1" applyFill="1" applyBorder="1" applyAlignment="1">
      <alignment horizontal="center" vertical="center"/>
    </xf>
    <xf numFmtId="0" fontId="10" fillId="0" borderId="3" xfId="1" applyNumberFormat="1" applyFont="1" applyFill="1" applyBorder="1" applyAlignment="1">
      <alignment horizontal="center" vertical="center" wrapText="1"/>
    </xf>
    <xf numFmtId="0" fontId="10" fillId="0" borderId="42" xfId="1" applyNumberFormat="1" applyFont="1" applyFill="1" applyBorder="1" applyAlignment="1">
      <alignment horizontal="center" vertical="center" wrapText="1"/>
    </xf>
    <xf numFmtId="0" fontId="12" fillId="0" borderId="2" xfId="1" applyNumberFormat="1" applyFont="1" applyFill="1" applyBorder="1" applyAlignment="1">
      <alignment horizontal="center" vertical="center"/>
    </xf>
    <xf numFmtId="0" fontId="9" fillId="0" borderId="43" xfId="1" applyFont="1" applyFill="1" applyBorder="1" applyAlignment="1">
      <alignment vertical="center" wrapText="1"/>
    </xf>
    <xf numFmtId="0" fontId="17" fillId="0" borderId="0" xfId="0" applyFont="1" applyFill="1" applyAlignment="1">
      <alignment horizontal="center" vertical="center" shrinkToFit="1"/>
    </xf>
    <xf numFmtId="0" fontId="18" fillId="0" borderId="4" xfId="0" applyFont="1" applyFill="1" applyBorder="1" applyAlignment="1">
      <alignment horizontal="center" vertical="center" shrinkToFit="1"/>
    </xf>
    <xf numFmtId="0" fontId="12" fillId="3" borderId="3" xfId="1" applyNumberFormat="1" applyFont="1" applyFill="1" applyBorder="1" applyAlignment="1">
      <alignment horizontal="center" vertical="center" shrinkToFit="1"/>
    </xf>
    <xf numFmtId="0" fontId="12" fillId="3" borderId="42" xfId="1" applyNumberFormat="1" applyFont="1" applyFill="1" applyBorder="1" applyAlignment="1">
      <alignment horizontal="center" vertical="center" shrinkToFit="1"/>
    </xf>
    <xf numFmtId="0" fontId="12" fillId="0" borderId="38" xfId="1" applyNumberFormat="1" applyFont="1" applyFill="1" applyBorder="1" applyAlignment="1">
      <alignment horizontal="center" vertical="center"/>
    </xf>
    <xf numFmtId="0" fontId="18" fillId="0" borderId="0" xfId="1" applyNumberFormat="1" applyFont="1" applyFill="1" applyAlignment="1">
      <alignment vertical="center"/>
    </xf>
    <xf numFmtId="0" fontId="18" fillId="0" borderId="0" xfId="1" applyNumberFormat="1" applyFont="1" applyFill="1" applyBorder="1" applyAlignment="1">
      <alignment vertical="center"/>
    </xf>
    <xf numFmtId="0" fontId="11" fillId="0" borderId="37" xfId="1" applyNumberFormat="1" applyFont="1" applyFill="1" applyBorder="1" applyAlignment="1">
      <alignment horizontal="center" vertical="center"/>
    </xf>
    <xf numFmtId="0" fontId="3" fillId="0" borderId="20" xfId="0" applyFont="1" applyBorder="1" applyAlignment="1">
      <alignment horizontal="left" vertical="center" shrinkToFit="1"/>
    </xf>
    <xf numFmtId="0" fontId="3" fillId="0" borderId="28" xfId="0" applyFont="1" applyBorder="1" applyAlignment="1">
      <alignment horizontal="left" vertical="center" shrinkToFit="1"/>
    </xf>
    <xf numFmtId="0" fontId="3" fillId="0" borderId="0" xfId="0" applyFont="1" applyBorder="1" applyAlignment="1">
      <alignment horizontal="left" vertical="center" wrapText="1"/>
    </xf>
    <xf numFmtId="0" fontId="3" fillId="0" borderId="22" xfId="0" applyFont="1" applyBorder="1" applyAlignment="1">
      <alignment horizontal="left" vertical="center" shrinkToFit="1"/>
    </xf>
    <xf numFmtId="0" fontId="3" fillId="0" borderId="31" xfId="0" applyFont="1" applyBorder="1" applyAlignment="1">
      <alignment horizontal="left" vertical="center" shrinkToFit="1"/>
    </xf>
    <xf numFmtId="0" fontId="3" fillId="0" borderId="24" xfId="0" applyFont="1" applyBorder="1" applyAlignment="1">
      <alignment horizontal="left" vertical="center" shrinkToFit="1"/>
    </xf>
    <xf numFmtId="0" fontId="3" fillId="0" borderId="30" xfId="0" applyFont="1" applyBorder="1" applyAlignment="1">
      <alignment horizontal="left" vertical="center" shrinkToFit="1"/>
    </xf>
    <xf numFmtId="0" fontId="3" fillId="0" borderId="24" xfId="0" applyFont="1" applyBorder="1" applyAlignment="1">
      <alignment horizontal="left" vertical="center" wrapText="1"/>
    </xf>
    <xf numFmtId="0" fontId="3" fillId="0" borderId="30" xfId="0" applyFont="1" applyBorder="1" applyAlignment="1">
      <alignment horizontal="left" vertical="center" wrapText="1"/>
    </xf>
    <xf numFmtId="0" fontId="3" fillId="0" borderId="26" xfId="0" applyFont="1" applyBorder="1" applyAlignment="1">
      <alignment horizontal="left" vertical="center" shrinkToFit="1"/>
    </xf>
    <xf numFmtId="0" fontId="3" fillId="0" borderId="29" xfId="0" applyFont="1" applyBorder="1" applyAlignment="1">
      <alignment horizontal="left" vertical="center" shrinkToFit="1"/>
    </xf>
    <xf numFmtId="0" fontId="3" fillId="0" borderId="3" xfId="0" applyFont="1" applyBorder="1" applyAlignment="1">
      <alignment horizontal="left" vertical="center" shrinkToFit="1"/>
    </xf>
    <xf numFmtId="0" fontId="3" fillId="0" borderId="17" xfId="0" applyFont="1" applyBorder="1" applyAlignment="1">
      <alignment horizontal="left" vertical="center" shrinkToFit="1"/>
    </xf>
    <xf numFmtId="0" fontId="3" fillId="0" borderId="3" xfId="0" applyFont="1" applyBorder="1" applyAlignment="1">
      <alignment horizontal="left" vertical="center" wrapText="1"/>
    </xf>
    <xf numFmtId="0" fontId="3" fillId="0" borderId="17" xfId="0" applyFont="1" applyBorder="1" applyAlignment="1">
      <alignment horizontal="left" vertical="center" wrapText="1"/>
    </xf>
    <xf numFmtId="0" fontId="3" fillId="0" borderId="6" xfId="0" applyFont="1" applyBorder="1" applyAlignment="1">
      <alignment horizontal="left" vertical="center" shrinkToFit="1"/>
    </xf>
    <xf numFmtId="0" fontId="3" fillId="0" borderId="15" xfId="0" applyFont="1" applyBorder="1" applyAlignment="1">
      <alignment horizontal="left" vertical="center" shrinkToFit="1"/>
    </xf>
    <xf numFmtId="0" fontId="3" fillId="4" borderId="13" xfId="0" applyFont="1" applyFill="1" applyBorder="1" applyAlignment="1">
      <alignment horizontal="center" vertical="center"/>
    </xf>
    <xf numFmtId="0" fontId="3" fillId="4" borderId="46" xfId="0" applyFont="1" applyFill="1" applyBorder="1" applyAlignment="1">
      <alignment horizontal="center" vertical="center"/>
    </xf>
    <xf numFmtId="0" fontId="19" fillId="0" borderId="47" xfId="0" applyFont="1" applyBorder="1" applyAlignment="1">
      <alignment horizontal="left" vertical="center" wrapText="1" shrinkToFit="1"/>
    </xf>
    <xf numFmtId="0" fontId="19" fillId="0" borderId="48" xfId="0" applyFont="1" applyBorder="1" applyAlignment="1">
      <alignment horizontal="left" vertical="center" wrapText="1" shrinkToFit="1"/>
    </xf>
    <xf numFmtId="0" fontId="19" fillId="0" borderId="3" xfId="0" applyFont="1" applyBorder="1" applyAlignment="1">
      <alignment horizontal="left" vertical="center" shrinkToFit="1"/>
    </xf>
    <xf numFmtId="0" fontId="19" fillId="0" borderId="17" xfId="0" applyFont="1" applyBorder="1" applyAlignment="1">
      <alignment horizontal="left" vertical="center" shrinkToFit="1"/>
    </xf>
    <xf numFmtId="0" fontId="3" fillId="0" borderId="44" xfId="0" applyFont="1" applyBorder="1" applyAlignment="1">
      <alignment horizontal="left" vertical="top"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44" xfId="0" applyFont="1" applyBorder="1" applyAlignment="1">
      <alignment horizontal="left" vertical="center" wrapText="1"/>
    </xf>
    <xf numFmtId="0" fontId="3" fillId="0" borderId="9" xfId="0" applyFont="1" applyBorder="1" applyAlignment="1">
      <alignment horizontal="left" vertical="center" wrapText="1"/>
    </xf>
    <xf numFmtId="0" fontId="3" fillId="0" borderId="45" xfId="0" applyFont="1" applyBorder="1" applyAlignment="1">
      <alignment horizontal="left" vertical="center" wrapText="1"/>
    </xf>
    <xf numFmtId="0" fontId="3" fillId="0" borderId="10" xfId="0" applyFont="1" applyBorder="1" applyAlignment="1">
      <alignment horizontal="left" vertical="center" wrapText="1"/>
    </xf>
    <xf numFmtId="0" fontId="3" fillId="0" borderId="5" xfId="0" applyFont="1" applyBorder="1" applyAlignment="1">
      <alignment horizontal="left" vertical="center" shrinkToFit="1"/>
    </xf>
    <xf numFmtId="0" fontId="3" fillId="0" borderId="14" xfId="0" applyFont="1" applyBorder="1" applyAlignment="1">
      <alignment horizontal="left" vertical="center" shrinkToFit="1"/>
    </xf>
    <xf numFmtId="0" fontId="3" fillId="0" borderId="49" xfId="0" applyFont="1" applyBorder="1" applyAlignment="1">
      <alignment horizontal="left" vertical="center" shrinkToFit="1"/>
    </xf>
    <xf numFmtId="0" fontId="3" fillId="0" borderId="50" xfId="0" applyFont="1" applyBorder="1" applyAlignment="1">
      <alignment horizontal="left" vertical="center" shrinkToFit="1"/>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14</xdr:col>
      <xdr:colOff>247649</xdr:colOff>
      <xdr:row>2</xdr:row>
      <xdr:rowOff>38100</xdr:rowOff>
    </xdr:from>
    <xdr:to>
      <xdr:col>21</xdr:col>
      <xdr:colOff>561974</xdr:colOff>
      <xdr:row>5</xdr:row>
      <xdr:rowOff>76200</xdr:rowOff>
    </xdr:to>
    <xdr:sp macro="" textlink="">
      <xdr:nvSpPr>
        <xdr:cNvPr id="2" name="テキスト ボックス 1">
          <a:extLst>
            <a:ext uri="{FF2B5EF4-FFF2-40B4-BE49-F238E27FC236}">
              <a16:creationId xmlns:a16="http://schemas.microsoft.com/office/drawing/2014/main" id="{656881D0-5925-408E-9700-835D9BD65C49}"/>
            </a:ext>
          </a:extLst>
        </xdr:cNvPr>
        <xdr:cNvSpPr txBox="1"/>
      </xdr:nvSpPr>
      <xdr:spPr>
        <a:xfrm>
          <a:off x="7058024" y="533400"/>
          <a:ext cx="3571875" cy="781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ＭＳ ゴシック" panose="020B0609070205080204" pitchFamily="49" charset="-128"/>
              <a:ea typeface="ＭＳ ゴシック" panose="020B0609070205080204" pitchFamily="49" charset="-128"/>
            </a:rPr>
            <a:t>・行や列の追加･削除は、行わないでください。</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a:lnSpc>
              <a:spcPts val="1300"/>
            </a:lnSpc>
          </a:pPr>
          <a:r>
            <a:rPr kumimoji="1" lang="ja-JP" altLang="en-US" sz="1100">
              <a:solidFill>
                <a:srgbClr val="FF0000"/>
              </a:solidFill>
              <a:latin typeface="ＭＳ ゴシック" panose="020B0609070205080204" pitchFamily="49" charset="-128"/>
              <a:ea typeface="ＭＳ ゴシック" panose="020B0609070205080204" pitchFamily="49" charset="-128"/>
            </a:rPr>
            <a:t>・資格者が３０名を超える場合は、４１行目以降の</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a:lnSpc>
              <a:spcPts val="1300"/>
            </a:lnSpc>
          </a:pPr>
          <a:r>
            <a:rPr kumimoji="1" lang="ja-JP" altLang="en-US" sz="1100">
              <a:solidFill>
                <a:srgbClr val="FF0000"/>
              </a:solidFill>
              <a:latin typeface="ＭＳ ゴシック" panose="020B0609070205080204" pitchFamily="49" charset="-128"/>
              <a:ea typeface="ＭＳ ゴシック" panose="020B0609070205080204" pitchFamily="49" charset="-128"/>
            </a:rPr>
            <a:t>　２枚目、３枚目を使用してください。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114300</xdr:colOff>
      <xdr:row>0</xdr:row>
      <xdr:rowOff>238125</xdr:rowOff>
    </xdr:from>
    <xdr:to>
      <xdr:col>2</xdr:col>
      <xdr:colOff>219075</xdr:colOff>
      <xdr:row>3</xdr:row>
      <xdr:rowOff>143210</xdr:rowOff>
    </xdr:to>
    <xdr:sp macro="" textlink="">
      <xdr:nvSpPr>
        <xdr:cNvPr id="2" name="正方形/長方形 1">
          <a:extLst>
            <a:ext uri="{FF2B5EF4-FFF2-40B4-BE49-F238E27FC236}">
              <a16:creationId xmlns:a16="http://schemas.microsoft.com/office/drawing/2014/main" id="{39774C5C-1996-4AF5-8964-488AA6280164}"/>
            </a:ext>
          </a:extLst>
        </xdr:cNvPr>
        <xdr:cNvSpPr/>
      </xdr:nvSpPr>
      <xdr:spPr>
        <a:xfrm>
          <a:off x="114300" y="238125"/>
          <a:ext cx="1771650" cy="648035"/>
        </a:xfrm>
        <a:prstGeom prst="rect">
          <a:avLst/>
        </a:prstGeom>
        <a:solidFill>
          <a:schemeClr val="accent5">
            <a:lumMod val="20000"/>
            <a:lumOff val="80000"/>
          </a:schemeClr>
        </a:solid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lnSpc>
              <a:spcPts val="1100"/>
            </a:lnSpc>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入札参加希望業種として、</a:t>
          </a:r>
          <a:r>
            <a:rPr kumimoji="1" lang="ja-JP" altLang="en-US" sz="1000" b="1" u="sng">
              <a:solidFill>
                <a:sysClr val="windowText" lastClr="000000"/>
              </a:solidFill>
              <a:latin typeface="ＭＳ ゴシック" panose="020B0609070205080204" pitchFamily="49" charset="-128"/>
              <a:ea typeface="ＭＳ ゴシック" panose="020B0609070205080204" pitchFamily="49" charset="-128"/>
            </a:rPr>
            <a:t>土木</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1" u="sng">
              <a:solidFill>
                <a:sysClr val="windowText" lastClr="000000"/>
              </a:solidFill>
              <a:latin typeface="ＭＳ ゴシック" panose="020B0609070205080204" pitchFamily="49" charset="-128"/>
              <a:ea typeface="ＭＳ ゴシック" panose="020B0609070205080204" pitchFamily="49" charset="-128"/>
            </a:rPr>
            <a:t>建築</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、とび・土工、</a:t>
          </a:r>
          <a:r>
            <a:rPr kumimoji="1" lang="ja-JP" altLang="en-US" sz="1000" b="1" u="sng">
              <a:solidFill>
                <a:sysClr val="windowText" lastClr="000000"/>
              </a:solidFill>
              <a:latin typeface="ＭＳ ゴシック" panose="020B0609070205080204" pitchFamily="49" charset="-128"/>
              <a:ea typeface="ＭＳ ゴシック" panose="020B0609070205080204" pitchFamily="49" charset="-128"/>
            </a:rPr>
            <a:t>配水管</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1" u="sng">
              <a:solidFill>
                <a:sysClr val="windowText" lastClr="000000"/>
              </a:solidFill>
              <a:latin typeface="ＭＳ ゴシック" panose="020B0609070205080204" pitchFamily="49" charset="-128"/>
              <a:ea typeface="ＭＳ ゴシック" panose="020B0609070205080204" pitchFamily="49" charset="-128"/>
            </a:rPr>
            <a:t>舗装</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を希望。</a:t>
          </a:r>
        </a:p>
      </xdr:txBody>
    </xdr:sp>
    <xdr:clientData/>
  </xdr:twoCellAnchor>
  <xdr:twoCellAnchor>
    <xdr:from>
      <xdr:col>2</xdr:col>
      <xdr:colOff>95249</xdr:colOff>
      <xdr:row>5</xdr:row>
      <xdr:rowOff>0</xdr:rowOff>
    </xdr:from>
    <xdr:to>
      <xdr:col>3</xdr:col>
      <xdr:colOff>162224</xdr:colOff>
      <xdr:row>6</xdr:row>
      <xdr:rowOff>28240</xdr:rowOff>
    </xdr:to>
    <xdr:sp macro="" textlink="">
      <xdr:nvSpPr>
        <xdr:cNvPr id="3" name="楕円 2">
          <a:extLst>
            <a:ext uri="{FF2B5EF4-FFF2-40B4-BE49-F238E27FC236}">
              <a16:creationId xmlns:a16="http://schemas.microsoft.com/office/drawing/2014/main" id="{BE2DCB0C-AAEE-4C4C-8473-86053795FED6}"/>
            </a:ext>
          </a:extLst>
        </xdr:cNvPr>
        <xdr:cNvSpPr/>
      </xdr:nvSpPr>
      <xdr:spPr>
        <a:xfrm>
          <a:off x="1762124" y="1238250"/>
          <a:ext cx="648000" cy="342565"/>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85724</xdr:colOff>
      <xdr:row>4</xdr:row>
      <xdr:rowOff>238125</xdr:rowOff>
    </xdr:from>
    <xdr:to>
      <xdr:col>5</xdr:col>
      <xdr:colOff>152699</xdr:colOff>
      <xdr:row>6</xdr:row>
      <xdr:rowOff>18715</xdr:rowOff>
    </xdr:to>
    <xdr:sp macro="" textlink="">
      <xdr:nvSpPr>
        <xdr:cNvPr id="4" name="楕円 3">
          <a:extLst>
            <a:ext uri="{FF2B5EF4-FFF2-40B4-BE49-F238E27FC236}">
              <a16:creationId xmlns:a16="http://schemas.microsoft.com/office/drawing/2014/main" id="{2C61A967-F4D1-47A5-9C24-ECF5C8BA971B}"/>
            </a:ext>
          </a:extLst>
        </xdr:cNvPr>
        <xdr:cNvSpPr/>
      </xdr:nvSpPr>
      <xdr:spPr>
        <a:xfrm>
          <a:off x="2609849" y="1228725"/>
          <a:ext cx="648000" cy="342565"/>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104774</xdr:colOff>
      <xdr:row>4</xdr:row>
      <xdr:rowOff>238125</xdr:rowOff>
    </xdr:from>
    <xdr:to>
      <xdr:col>9</xdr:col>
      <xdr:colOff>171749</xdr:colOff>
      <xdr:row>6</xdr:row>
      <xdr:rowOff>18715</xdr:rowOff>
    </xdr:to>
    <xdr:sp macro="" textlink="">
      <xdr:nvSpPr>
        <xdr:cNvPr id="5" name="楕円 4">
          <a:extLst>
            <a:ext uri="{FF2B5EF4-FFF2-40B4-BE49-F238E27FC236}">
              <a16:creationId xmlns:a16="http://schemas.microsoft.com/office/drawing/2014/main" id="{C0262AAE-A0AC-4819-A09F-C06D678FA6B6}"/>
            </a:ext>
          </a:extLst>
        </xdr:cNvPr>
        <xdr:cNvSpPr/>
      </xdr:nvSpPr>
      <xdr:spPr>
        <a:xfrm>
          <a:off x="4343399" y="1228725"/>
          <a:ext cx="648000" cy="342565"/>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85724</xdr:colOff>
      <xdr:row>4</xdr:row>
      <xdr:rowOff>238125</xdr:rowOff>
    </xdr:from>
    <xdr:to>
      <xdr:col>13</xdr:col>
      <xdr:colOff>152699</xdr:colOff>
      <xdr:row>6</xdr:row>
      <xdr:rowOff>18715</xdr:rowOff>
    </xdr:to>
    <xdr:sp macro="" textlink="">
      <xdr:nvSpPr>
        <xdr:cNvPr id="6" name="楕円 5">
          <a:extLst>
            <a:ext uri="{FF2B5EF4-FFF2-40B4-BE49-F238E27FC236}">
              <a16:creationId xmlns:a16="http://schemas.microsoft.com/office/drawing/2014/main" id="{50162932-1122-4BFA-AC29-485A92945FA4}"/>
            </a:ext>
          </a:extLst>
        </xdr:cNvPr>
        <xdr:cNvSpPr/>
      </xdr:nvSpPr>
      <xdr:spPr>
        <a:xfrm>
          <a:off x="6038849" y="1228725"/>
          <a:ext cx="648000" cy="342565"/>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219075</xdr:colOff>
      <xdr:row>1</xdr:row>
      <xdr:rowOff>238125</xdr:rowOff>
    </xdr:from>
    <xdr:to>
      <xdr:col>2</xdr:col>
      <xdr:colOff>419249</xdr:colOff>
      <xdr:row>5</xdr:row>
      <xdr:rowOff>0</xdr:rowOff>
    </xdr:to>
    <xdr:cxnSp macro="">
      <xdr:nvCxnSpPr>
        <xdr:cNvPr id="7" name="直線矢印コネクタ 6">
          <a:extLst>
            <a:ext uri="{FF2B5EF4-FFF2-40B4-BE49-F238E27FC236}">
              <a16:creationId xmlns:a16="http://schemas.microsoft.com/office/drawing/2014/main" id="{49E60BC1-6F3F-45EC-B72D-355B07ABC075}"/>
            </a:ext>
          </a:extLst>
        </xdr:cNvPr>
        <xdr:cNvCxnSpPr>
          <a:endCxn id="3" idx="0"/>
        </xdr:cNvCxnSpPr>
      </xdr:nvCxnSpPr>
      <xdr:spPr>
        <a:xfrm>
          <a:off x="1885950" y="485775"/>
          <a:ext cx="200174" cy="7524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1</xdr:row>
      <xdr:rowOff>238125</xdr:rowOff>
    </xdr:from>
    <xdr:to>
      <xdr:col>4</xdr:col>
      <xdr:colOff>409724</xdr:colOff>
      <xdr:row>4</xdr:row>
      <xdr:rowOff>238125</xdr:rowOff>
    </xdr:to>
    <xdr:cxnSp macro="">
      <xdr:nvCxnSpPr>
        <xdr:cNvPr id="8" name="直線矢印コネクタ 7">
          <a:extLst>
            <a:ext uri="{FF2B5EF4-FFF2-40B4-BE49-F238E27FC236}">
              <a16:creationId xmlns:a16="http://schemas.microsoft.com/office/drawing/2014/main" id="{A39F5DDA-A7A1-4092-9CDB-BDBE43C60092}"/>
            </a:ext>
          </a:extLst>
        </xdr:cNvPr>
        <xdr:cNvCxnSpPr>
          <a:endCxn id="4" idx="0"/>
        </xdr:cNvCxnSpPr>
      </xdr:nvCxnSpPr>
      <xdr:spPr>
        <a:xfrm>
          <a:off x="1885950" y="485775"/>
          <a:ext cx="1047899" cy="7429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1</xdr:row>
      <xdr:rowOff>238125</xdr:rowOff>
    </xdr:from>
    <xdr:to>
      <xdr:col>8</xdr:col>
      <xdr:colOff>428774</xdr:colOff>
      <xdr:row>4</xdr:row>
      <xdr:rowOff>238125</xdr:rowOff>
    </xdr:to>
    <xdr:cxnSp macro="">
      <xdr:nvCxnSpPr>
        <xdr:cNvPr id="9" name="直線矢印コネクタ 8">
          <a:extLst>
            <a:ext uri="{FF2B5EF4-FFF2-40B4-BE49-F238E27FC236}">
              <a16:creationId xmlns:a16="http://schemas.microsoft.com/office/drawing/2014/main" id="{7A22CEDB-88D8-4911-ADE5-C4DEF2954FD0}"/>
            </a:ext>
          </a:extLst>
        </xdr:cNvPr>
        <xdr:cNvCxnSpPr>
          <a:endCxn id="5" idx="0"/>
        </xdr:cNvCxnSpPr>
      </xdr:nvCxnSpPr>
      <xdr:spPr>
        <a:xfrm>
          <a:off x="1885950" y="485775"/>
          <a:ext cx="2781449" cy="7429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114300</xdr:colOff>
      <xdr:row>1</xdr:row>
      <xdr:rowOff>219075</xdr:rowOff>
    </xdr:from>
    <xdr:to>
      <xdr:col>12</xdr:col>
      <xdr:colOff>409724</xdr:colOff>
      <xdr:row>4</xdr:row>
      <xdr:rowOff>238125</xdr:rowOff>
    </xdr:to>
    <xdr:cxnSp macro="">
      <xdr:nvCxnSpPr>
        <xdr:cNvPr id="10" name="直線矢印コネクタ 9">
          <a:extLst>
            <a:ext uri="{FF2B5EF4-FFF2-40B4-BE49-F238E27FC236}">
              <a16:creationId xmlns:a16="http://schemas.microsoft.com/office/drawing/2014/main" id="{767C6793-3142-4BA1-BE3A-4B40860218CB}"/>
            </a:ext>
          </a:extLst>
        </xdr:cNvPr>
        <xdr:cNvCxnSpPr>
          <a:endCxn id="6" idx="0"/>
        </xdr:cNvCxnSpPr>
      </xdr:nvCxnSpPr>
      <xdr:spPr>
        <a:xfrm>
          <a:off x="1781175" y="466725"/>
          <a:ext cx="4581674" cy="7620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57149</xdr:colOff>
      <xdr:row>14</xdr:row>
      <xdr:rowOff>0</xdr:rowOff>
    </xdr:from>
    <xdr:to>
      <xdr:col>5</xdr:col>
      <xdr:colOff>266699</xdr:colOff>
      <xdr:row>15</xdr:row>
      <xdr:rowOff>21300</xdr:rowOff>
    </xdr:to>
    <xdr:sp macro="" textlink="">
      <xdr:nvSpPr>
        <xdr:cNvPr id="15" name="楕円 14">
          <a:extLst>
            <a:ext uri="{FF2B5EF4-FFF2-40B4-BE49-F238E27FC236}">
              <a16:creationId xmlns:a16="http://schemas.microsoft.com/office/drawing/2014/main" id="{35430745-EAC9-4D12-9A27-82EE70D0A1B2}"/>
            </a:ext>
          </a:extLst>
        </xdr:cNvPr>
        <xdr:cNvSpPr/>
      </xdr:nvSpPr>
      <xdr:spPr>
        <a:xfrm>
          <a:off x="2581274" y="3609975"/>
          <a:ext cx="790575" cy="288000"/>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57149</xdr:colOff>
      <xdr:row>15</xdr:row>
      <xdr:rowOff>28575</xdr:rowOff>
    </xdr:from>
    <xdr:to>
      <xdr:col>5</xdr:col>
      <xdr:colOff>266699</xdr:colOff>
      <xdr:row>16</xdr:row>
      <xdr:rowOff>49875</xdr:rowOff>
    </xdr:to>
    <xdr:sp macro="" textlink="">
      <xdr:nvSpPr>
        <xdr:cNvPr id="16" name="楕円 15">
          <a:extLst>
            <a:ext uri="{FF2B5EF4-FFF2-40B4-BE49-F238E27FC236}">
              <a16:creationId xmlns:a16="http://schemas.microsoft.com/office/drawing/2014/main" id="{83A0314A-44D2-49CE-A68C-34C51AED3C8B}"/>
            </a:ext>
          </a:extLst>
        </xdr:cNvPr>
        <xdr:cNvSpPr/>
      </xdr:nvSpPr>
      <xdr:spPr>
        <a:xfrm>
          <a:off x="2581274" y="3905250"/>
          <a:ext cx="790575" cy="288000"/>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28575</xdr:colOff>
      <xdr:row>15</xdr:row>
      <xdr:rowOff>257175</xdr:rowOff>
    </xdr:from>
    <xdr:to>
      <xdr:col>10</xdr:col>
      <xdr:colOff>3525</xdr:colOff>
      <xdr:row>17</xdr:row>
      <xdr:rowOff>11775</xdr:rowOff>
    </xdr:to>
    <xdr:sp macro="" textlink="">
      <xdr:nvSpPr>
        <xdr:cNvPr id="17" name="楕円 16">
          <a:extLst>
            <a:ext uri="{FF2B5EF4-FFF2-40B4-BE49-F238E27FC236}">
              <a16:creationId xmlns:a16="http://schemas.microsoft.com/office/drawing/2014/main" id="{AB8F4E2C-44BB-40DB-B0EE-2C8AB66A6A90}"/>
            </a:ext>
          </a:extLst>
        </xdr:cNvPr>
        <xdr:cNvSpPr/>
      </xdr:nvSpPr>
      <xdr:spPr>
        <a:xfrm>
          <a:off x="4267200" y="4133850"/>
          <a:ext cx="832200" cy="288000"/>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219075</xdr:colOff>
      <xdr:row>15</xdr:row>
      <xdr:rowOff>9524</xdr:rowOff>
    </xdr:from>
    <xdr:to>
      <xdr:col>1</xdr:col>
      <xdr:colOff>1362075</xdr:colOff>
      <xdr:row>17</xdr:row>
      <xdr:rowOff>38099</xdr:rowOff>
    </xdr:to>
    <xdr:sp macro="" textlink="">
      <xdr:nvSpPr>
        <xdr:cNvPr id="18" name="楕円 17">
          <a:extLst>
            <a:ext uri="{FF2B5EF4-FFF2-40B4-BE49-F238E27FC236}">
              <a16:creationId xmlns:a16="http://schemas.microsoft.com/office/drawing/2014/main" id="{89C2E163-B390-4737-8E4E-7F73C1904B27}"/>
            </a:ext>
          </a:extLst>
        </xdr:cNvPr>
        <xdr:cNvSpPr/>
      </xdr:nvSpPr>
      <xdr:spPr>
        <a:xfrm>
          <a:off x="219075" y="3886199"/>
          <a:ext cx="1390650" cy="561975"/>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absolute">
    <xdr:from>
      <xdr:col>1</xdr:col>
      <xdr:colOff>57149</xdr:colOff>
      <xdr:row>18</xdr:row>
      <xdr:rowOff>57150</xdr:rowOff>
    </xdr:from>
    <xdr:to>
      <xdr:col>8</xdr:col>
      <xdr:colOff>400050</xdr:colOff>
      <xdr:row>20</xdr:row>
      <xdr:rowOff>171785</xdr:rowOff>
    </xdr:to>
    <xdr:sp macro="" textlink="">
      <xdr:nvSpPr>
        <xdr:cNvPr id="19" name="正方形/長方形 18">
          <a:extLst>
            <a:ext uri="{FF2B5EF4-FFF2-40B4-BE49-F238E27FC236}">
              <a16:creationId xmlns:a16="http://schemas.microsoft.com/office/drawing/2014/main" id="{D26902A8-1F15-4682-9FEC-8AF702211A7E}"/>
            </a:ext>
          </a:extLst>
        </xdr:cNvPr>
        <xdr:cNvSpPr/>
      </xdr:nvSpPr>
      <xdr:spPr>
        <a:xfrm>
          <a:off x="304799" y="4733925"/>
          <a:ext cx="4333876" cy="648035"/>
        </a:xfrm>
        <a:prstGeom prst="rect">
          <a:avLst/>
        </a:prstGeom>
        <a:solidFill>
          <a:schemeClr val="accent5">
            <a:lumMod val="20000"/>
            <a:lumOff val="80000"/>
          </a:schemeClr>
        </a:solid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lnSpc>
              <a:spcPts val="1100"/>
            </a:lnSpc>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No.24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技術職員名簿」に記載のない技術職員や資格等を記入する場合、欄外記載の書類を添付するとともに、</a:t>
          </a:r>
          <a:r>
            <a:rPr kumimoji="1" lang="ja-JP" altLang="en-US" sz="1000" u="sng">
              <a:solidFill>
                <a:sysClr val="windowText" lastClr="000000"/>
              </a:solidFill>
              <a:latin typeface="ＭＳ ゴシック" panose="020B0609070205080204" pitchFamily="49" charset="-128"/>
              <a:ea typeface="ＭＳ ゴシック" panose="020B0609070205080204" pitchFamily="49" charset="-128"/>
            </a:rPr>
            <a:t>資格区分コードの右に</a:t>
          </a:r>
          <a:r>
            <a:rPr kumimoji="1" lang="ja-JP" altLang="en-US" sz="1000" b="1" u="sng">
              <a:solidFill>
                <a:sysClr val="windowText" lastClr="000000"/>
              </a:solidFill>
              <a:latin typeface="ＭＳ ゴシック" panose="020B0609070205080204" pitchFamily="49" charset="-128"/>
              <a:ea typeface="ＭＳ ゴシック" panose="020B0609070205080204" pitchFamily="49" charset="-128"/>
            </a:rPr>
            <a:t>「〇」</a:t>
          </a:r>
          <a:r>
            <a:rPr kumimoji="1" lang="ja-JP" altLang="en-US" sz="1000" u="sng">
              <a:solidFill>
                <a:sysClr val="windowText" lastClr="000000"/>
              </a:solidFill>
              <a:latin typeface="ＭＳ ゴシック" panose="020B0609070205080204" pitchFamily="49" charset="-128"/>
              <a:ea typeface="ＭＳ ゴシック" panose="020B0609070205080204" pitchFamily="49" charset="-128"/>
            </a:rPr>
            <a:t>を記入してください。</a:t>
          </a:r>
        </a:p>
      </xdr:txBody>
    </xdr:sp>
    <xdr:clientData/>
  </xdr:twoCellAnchor>
  <xdr:twoCellAnchor>
    <xdr:from>
      <xdr:col>1</xdr:col>
      <xdr:colOff>1158419</xdr:colOff>
      <xdr:row>16</xdr:row>
      <xdr:rowOff>222500</xdr:rowOff>
    </xdr:from>
    <xdr:to>
      <xdr:col>3</xdr:col>
      <xdr:colOff>223837</xdr:colOff>
      <xdr:row>18</xdr:row>
      <xdr:rowOff>57150</xdr:rowOff>
    </xdr:to>
    <xdr:cxnSp macro="">
      <xdr:nvCxnSpPr>
        <xdr:cNvPr id="20" name="直線矢印コネクタ 19">
          <a:extLst>
            <a:ext uri="{FF2B5EF4-FFF2-40B4-BE49-F238E27FC236}">
              <a16:creationId xmlns:a16="http://schemas.microsoft.com/office/drawing/2014/main" id="{CFCF2735-3A7F-420B-9C95-E41A15A7751C}"/>
            </a:ext>
          </a:extLst>
        </xdr:cNvPr>
        <xdr:cNvCxnSpPr>
          <a:stCxn id="19" idx="0"/>
          <a:endCxn id="18" idx="5"/>
        </xdr:cNvCxnSpPr>
      </xdr:nvCxnSpPr>
      <xdr:spPr>
        <a:xfrm flipH="1" flipV="1">
          <a:off x="1406069" y="4365875"/>
          <a:ext cx="1065668" cy="3680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223837</xdr:colOff>
      <xdr:row>14</xdr:row>
      <xdr:rowOff>144000</xdr:rowOff>
    </xdr:from>
    <xdr:to>
      <xdr:col>4</xdr:col>
      <xdr:colOff>57149</xdr:colOff>
      <xdr:row>18</xdr:row>
      <xdr:rowOff>57150</xdr:rowOff>
    </xdr:to>
    <xdr:cxnSp macro="">
      <xdr:nvCxnSpPr>
        <xdr:cNvPr id="21" name="直線矢印コネクタ 20">
          <a:extLst>
            <a:ext uri="{FF2B5EF4-FFF2-40B4-BE49-F238E27FC236}">
              <a16:creationId xmlns:a16="http://schemas.microsoft.com/office/drawing/2014/main" id="{F6178492-48C0-44C9-8789-B3A85BC78DFD}"/>
            </a:ext>
          </a:extLst>
        </xdr:cNvPr>
        <xdr:cNvCxnSpPr>
          <a:stCxn id="19" idx="0"/>
          <a:endCxn id="15" idx="2"/>
        </xdr:cNvCxnSpPr>
      </xdr:nvCxnSpPr>
      <xdr:spPr>
        <a:xfrm flipV="1">
          <a:off x="2471737" y="3753975"/>
          <a:ext cx="109537" cy="9799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223837</xdr:colOff>
      <xdr:row>16</xdr:row>
      <xdr:rowOff>134475</xdr:rowOff>
    </xdr:from>
    <xdr:to>
      <xdr:col>8</xdr:col>
      <xdr:colOff>28575</xdr:colOff>
      <xdr:row>18</xdr:row>
      <xdr:rowOff>57150</xdr:rowOff>
    </xdr:to>
    <xdr:cxnSp macro="">
      <xdr:nvCxnSpPr>
        <xdr:cNvPr id="22" name="直線矢印コネクタ 21">
          <a:extLst>
            <a:ext uri="{FF2B5EF4-FFF2-40B4-BE49-F238E27FC236}">
              <a16:creationId xmlns:a16="http://schemas.microsoft.com/office/drawing/2014/main" id="{116EA3CF-8991-4689-8E8F-1781ED8DFEEB}"/>
            </a:ext>
          </a:extLst>
        </xdr:cNvPr>
        <xdr:cNvCxnSpPr>
          <a:stCxn id="19" idx="0"/>
          <a:endCxn id="17" idx="2"/>
        </xdr:cNvCxnSpPr>
      </xdr:nvCxnSpPr>
      <xdr:spPr>
        <a:xfrm flipV="1">
          <a:off x="2471737" y="4277850"/>
          <a:ext cx="1795463" cy="4560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223837</xdr:colOff>
      <xdr:row>16</xdr:row>
      <xdr:rowOff>7698</xdr:rowOff>
    </xdr:from>
    <xdr:to>
      <xdr:col>4</xdr:col>
      <xdr:colOff>172926</xdr:colOff>
      <xdr:row>18</xdr:row>
      <xdr:rowOff>57150</xdr:rowOff>
    </xdr:to>
    <xdr:cxnSp macro="">
      <xdr:nvCxnSpPr>
        <xdr:cNvPr id="23" name="直線矢印コネクタ 22">
          <a:extLst>
            <a:ext uri="{FF2B5EF4-FFF2-40B4-BE49-F238E27FC236}">
              <a16:creationId xmlns:a16="http://schemas.microsoft.com/office/drawing/2014/main" id="{CF160DE1-8138-4943-A3A8-23B27BE38AE0}"/>
            </a:ext>
          </a:extLst>
        </xdr:cNvPr>
        <xdr:cNvCxnSpPr>
          <a:stCxn id="19" idx="0"/>
          <a:endCxn id="16" idx="3"/>
        </xdr:cNvCxnSpPr>
      </xdr:nvCxnSpPr>
      <xdr:spPr>
        <a:xfrm flipV="1">
          <a:off x="2471737" y="4151073"/>
          <a:ext cx="225314" cy="58285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xdr:col>
      <xdr:colOff>28575</xdr:colOff>
      <xdr:row>23</xdr:row>
      <xdr:rowOff>133350</xdr:rowOff>
    </xdr:from>
    <xdr:to>
      <xdr:col>13</xdr:col>
      <xdr:colOff>161925</xdr:colOff>
      <xdr:row>31</xdr:row>
      <xdr:rowOff>19050</xdr:rowOff>
    </xdr:to>
    <xdr:sp macro="" textlink="">
      <xdr:nvSpPr>
        <xdr:cNvPr id="33" name="正方形/長方形 32">
          <a:extLst>
            <a:ext uri="{FF2B5EF4-FFF2-40B4-BE49-F238E27FC236}">
              <a16:creationId xmlns:a16="http://schemas.microsoft.com/office/drawing/2014/main" id="{2E49F920-C98E-45BA-83F3-5F1EF681A795}"/>
            </a:ext>
          </a:extLst>
        </xdr:cNvPr>
        <xdr:cNvSpPr/>
      </xdr:nvSpPr>
      <xdr:spPr>
        <a:xfrm>
          <a:off x="276225" y="6143625"/>
          <a:ext cx="6419850" cy="2019300"/>
        </a:xfrm>
        <a:prstGeom prst="rect">
          <a:avLst/>
        </a:prstGeom>
        <a:solidFill>
          <a:schemeClr val="accent5">
            <a:lumMod val="20000"/>
            <a:lumOff val="80000"/>
          </a:schemeClr>
        </a:solid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lnSpc>
              <a:spcPts val="1100"/>
            </a:lnSpc>
          </a:pPr>
          <a:r>
            <a:rPr kumimoji="1" lang="ja-JP" altLang="en-US" sz="1000" u="none">
              <a:solidFill>
                <a:sysClr val="windowText" lastClr="000000"/>
              </a:solidFill>
              <a:latin typeface="ＭＳ ゴシック" panose="020B0609070205080204" pitchFamily="49" charset="-128"/>
              <a:ea typeface="ＭＳ ゴシック" panose="020B0609070205080204" pitchFamily="49" charset="-128"/>
            </a:rPr>
            <a:t>①右上の「商号又は名称」を記入。</a:t>
          </a:r>
          <a:endParaRPr kumimoji="1" lang="en-US" altLang="ja-JP" sz="1000" u="none">
            <a:solidFill>
              <a:sysClr val="windowText" lastClr="000000"/>
            </a:solidFill>
            <a:latin typeface="ＭＳ ゴシック" panose="020B0609070205080204" pitchFamily="49" charset="-128"/>
            <a:ea typeface="ＭＳ ゴシック" panose="020B0609070205080204" pitchFamily="49" charset="-128"/>
          </a:endParaRPr>
        </a:p>
        <a:p>
          <a:pPr algn="l">
            <a:lnSpc>
              <a:spcPts val="1100"/>
            </a:lnSpc>
          </a:pPr>
          <a:endParaRPr kumimoji="1" lang="en-US" altLang="ja-JP" sz="1000" u="none">
            <a:solidFill>
              <a:sysClr val="windowText" lastClr="000000"/>
            </a:solidFill>
            <a:latin typeface="ＭＳ ゴシック" panose="020B0609070205080204" pitchFamily="49" charset="-128"/>
            <a:ea typeface="ＭＳ ゴシック" panose="020B0609070205080204" pitchFamily="49" charset="-128"/>
          </a:endParaRPr>
        </a:p>
        <a:p>
          <a:pPr algn="l">
            <a:lnSpc>
              <a:spcPts val="1100"/>
            </a:lnSpc>
          </a:pPr>
          <a:r>
            <a:rPr kumimoji="1" lang="ja-JP" altLang="en-US" sz="1000" u="none">
              <a:solidFill>
                <a:sysClr val="windowText" lastClr="000000"/>
              </a:solidFill>
              <a:latin typeface="ＭＳ ゴシック" panose="020B0609070205080204" pitchFamily="49" charset="-128"/>
              <a:ea typeface="ＭＳ ゴシック" panose="020B0609070205080204" pitchFamily="49" charset="-128"/>
            </a:rPr>
            <a:t>②７業種のうち希望業種に係る技術職員の氏名及び資格区分コードを記入。</a:t>
          </a:r>
          <a:endParaRPr kumimoji="1" lang="en-US" altLang="ja-JP" sz="1000" u="none">
            <a:solidFill>
              <a:sysClr val="windowText" lastClr="000000"/>
            </a:solidFill>
            <a:latin typeface="ＭＳ ゴシック" panose="020B0609070205080204" pitchFamily="49" charset="-128"/>
            <a:ea typeface="ＭＳ ゴシック" panose="020B0609070205080204" pitchFamily="49" charset="-128"/>
          </a:endParaRPr>
        </a:p>
        <a:p>
          <a:pPr algn="r">
            <a:lnSpc>
              <a:spcPts val="1100"/>
            </a:lnSpc>
          </a:pPr>
          <a:r>
            <a:rPr kumimoji="1" lang="ja-JP" altLang="en-US" sz="1000" u="none">
              <a:solidFill>
                <a:sysClr val="windowText" lastClr="000000"/>
              </a:solidFill>
              <a:latin typeface="ＭＳ ゴシック" panose="020B0609070205080204" pitchFamily="49" charset="-128"/>
              <a:ea typeface="ＭＳ ゴシック" panose="020B0609070205080204" pitchFamily="49" charset="-128"/>
            </a:rPr>
            <a:t>　（「コード表」「点数表」参照）</a:t>
          </a:r>
          <a:endParaRPr kumimoji="1" lang="en-US" altLang="ja-JP" sz="1000" u="none">
            <a:solidFill>
              <a:sysClr val="windowText" lastClr="000000"/>
            </a:solidFill>
            <a:latin typeface="ＭＳ ゴシック" panose="020B0609070205080204" pitchFamily="49" charset="-128"/>
            <a:ea typeface="ＭＳ ゴシック" panose="020B0609070205080204" pitchFamily="49" charset="-128"/>
          </a:endParaRPr>
        </a:p>
        <a:p>
          <a:pPr algn="l">
            <a:lnSpc>
              <a:spcPts val="1100"/>
            </a:lnSpc>
          </a:pPr>
          <a:r>
            <a:rPr kumimoji="1" lang="ja-JP" altLang="en-US" sz="1000" u="none">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u="sng">
              <a:solidFill>
                <a:sysClr val="windowText" lastClr="000000"/>
              </a:solidFill>
              <a:latin typeface="ＭＳ ゴシック" panose="020B0609070205080204" pitchFamily="49" charset="-128"/>
              <a:ea typeface="ＭＳ ゴシック" panose="020B0609070205080204" pitchFamily="49" charset="-128"/>
            </a:rPr>
            <a:t>同一人が同じ業種で複数の資格を有している場合、最も点数の高い資格を記入してください。</a:t>
          </a:r>
          <a:endParaRPr kumimoji="1" lang="en-US" altLang="ja-JP" sz="1000" u="sng">
            <a:solidFill>
              <a:sysClr val="windowText" lastClr="000000"/>
            </a:solidFill>
            <a:latin typeface="ＭＳ ゴシック" panose="020B0609070205080204" pitchFamily="49" charset="-128"/>
            <a:ea typeface="ＭＳ ゴシック" panose="020B0609070205080204" pitchFamily="49" charset="-128"/>
          </a:endParaRPr>
        </a:p>
        <a:p>
          <a:pPr algn="l">
            <a:lnSpc>
              <a:spcPts val="1100"/>
            </a:lnSpc>
          </a:pPr>
          <a:r>
            <a:rPr kumimoji="1" lang="ja-JP" altLang="en-US" sz="1000" u="none">
              <a:solidFill>
                <a:sysClr val="windowText" lastClr="000000"/>
              </a:solidFill>
              <a:latin typeface="ＭＳ ゴシック" panose="020B0609070205080204" pitchFamily="49" charset="-128"/>
              <a:ea typeface="ＭＳ ゴシック" panose="020B0609070205080204" pitchFamily="49" charset="-128"/>
            </a:rPr>
            <a:t>　　（同じ点数の資格を複数有している場合は、そのうちいずれか１つを記入してください。）</a:t>
          </a:r>
          <a:endParaRPr kumimoji="1" lang="en-US" altLang="ja-JP" sz="1000" u="none">
            <a:solidFill>
              <a:sysClr val="windowText" lastClr="000000"/>
            </a:solidFill>
            <a:latin typeface="ＭＳ ゴシック" panose="020B0609070205080204" pitchFamily="49" charset="-128"/>
            <a:ea typeface="ＭＳ ゴシック" panose="020B0609070205080204" pitchFamily="49" charset="-128"/>
          </a:endParaRPr>
        </a:p>
        <a:p>
          <a:pPr algn="l">
            <a:lnSpc>
              <a:spcPts val="1100"/>
            </a:lnSpc>
          </a:pPr>
          <a:r>
            <a:rPr kumimoji="1" lang="ja-JP" altLang="en-US" sz="1000" u="none">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u="sng">
              <a:solidFill>
                <a:sysClr val="windowText" lastClr="000000"/>
              </a:solidFill>
              <a:latin typeface="ＭＳ ゴシック" panose="020B0609070205080204" pitchFamily="49" charset="-128"/>
              <a:ea typeface="ＭＳ ゴシック" panose="020B0609070205080204" pitchFamily="49" charset="-128"/>
            </a:rPr>
            <a:t>同一人でも、業種が異なる場合はそれぞれの業種に記入可能です。</a:t>
          </a:r>
          <a:endParaRPr kumimoji="1" lang="en-US" altLang="ja-JP" sz="1000" u="sng">
            <a:solidFill>
              <a:sysClr val="windowText" lastClr="000000"/>
            </a:solidFill>
            <a:latin typeface="ＭＳ ゴシック" panose="020B0609070205080204" pitchFamily="49" charset="-128"/>
            <a:ea typeface="ＭＳ ゴシック" panose="020B0609070205080204" pitchFamily="49" charset="-128"/>
          </a:endParaRPr>
        </a:p>
        <a:p>
          <a:pPr algn="l">
            <a:lnSpc>
              <a:spcPts val="1100"/>
            </a:lnSpc>
          </a:pPr>
          <a:endParaRPr kumimoji="1" lang="en-US" altLang="ja-JP" sz="1000" u="none">
            <a:solidFill>
              <a:sysClr val="windowText" lastClr="000000"/>
            </a:solidFill>
            <a:latin typeface="ＭＳ ゴシック" panose="020B0609070205080204" pitchFamily="49" charset="-128"/>
            <a:ea typeface="ＭＳ ゴシック" panose="020B0609070205080204" pitchFamily="49" charset="-128"/>
          </a:endParaRPr>
        </a:p>
        <a:p>
          <a:pPr algn="l">
            <a:lnSpc>
              <a:spcPts val="1100"/>
            </a:lnSpc>
          </a:pPr>
          <a:r>
            <a:rPr kumimoji="1" lang="ja-JP" altLang="en-US" sz="1000" u="none">
              <a:solidFill>
                <a:sysClr val="windowText" lastClr="000000"/>
              </a:solidFill>
              <a:latin typeface="ＭＳ ゴシック" panose="020B0609070205080204" pitchFamily="49" charset="-128"/>
              <a:ea typeface="ＭＳ ゴシック" panose="020B0609070205080204" pitchFamily="49" charset="-128"/>
            </a:rPr>
            <a:t>（例）〇〇</a:t>
          </a:r>
          <a:r>
            <a:rPr kumimoji="1" lang="ja-JP" altLang="en-US" sz="1000" u="none" baseline="0">
              <a:solidFill>
                <a:sysClr val="windowText" lastClr="000000"/>
              </a:solidFill>
              <a:latin typeface="ＭＳ ゴシック" panose="020B0609070205080204" pitchFamily="49" charset="-128"/>
              <a:ea typeface="ＭＳ ゴシック" panose="020B0609070205080204" pitchFamily="49" charset="-128"/>
            </a:rPr>
            <a:t> 〇〇</a:t>
          </a:r>
          <a:r>
            <a:rPr kumimoji="1" lang="ja-JP" altLang="en-US" sz="1000" u="none">
              <a:solidFill>
                <a:sysClr val="windowText" lastClr="000000"/>
              </a:solidFill>
              <a:latin typeface="ＭＳ ゴシック" panose="020B0609070205080204" pitchFamily="49" charset="-128"/>
              <a:ea typeface="ＭＳ ゴシック" panose="020B0609070205080204" pitchFamily="49" charset="-128"/>
            </a:rPr>
            <a:t>さん（上記番号１）</a:t>
          </a:r>
          <a:endParaRPr kumimoji="1" lang="en-US" altLang="ja-JP" sz="1000" u="none">
            <a:solidFill>
              <a:sysClr val="windowText" lastClr="000000"/>
            </a:solidFill>
            <a:latin typeface="ＭＳ ゴシック" panose="020B0609070205080204" pitchFamily="49" charset="-128"/>
            <a:ea typeface="ＭＳ ゴシック" panose="020B0609070205080204" pitchFamily="49" charset="-128"/>
          </a:endParaRPr>
        </a:p>
        <a:p>
          <a:pPr algn="l">
            <a:lnSpc>
              <a:spcPts val="1100"/>
            </a:lnSpc>
          </a:pPr>
          <a:r>
            <a:rPr kumimoji="1" lang="ja-JP" altLang="en-US" sz="1000" u="none">
              <a:solidFill>
                <a:sysClr val="windowText" lastClr="000000"/>
              </a:solidFill>
              <a:latin typeface="ＭＳ ゴシック" panose="020B0609070205080204" pitchFamily="49" charset="-128"/>
              <a:ea typeface="ＭＳ ゴシック" panose="020B0609070205080204" pitchFamily="49" charset="-128"/>
            </a:rPr>
            <a:t>　　　「１１３（１級土木施工管理技士）」と「２１２（２級建設機械施工技士）」を持っている。</a:t>
          </a:r>
          <a:endParaRPr kumimoji="1" lang="en-US" altLang="ja-JP" sz="1000" u="none">
            <a:solidFill>
              <a:sysClr val="windowText" lastClr="000000"/>
            </a:solidFill>
            <a:latin typeface="ＭＳ ゴシック" panose="020B0609070205080204" pitchFamily="49" charset="-128"/>
            <a:ea typeface="ＭＳ ゴシック" panose="020B0609070205080204" pitchFamily="49" charset="-128"/>
          </a:endParaRPr>
        </a:p>
        <a:p>
          <a:pPr algn="l">
            <a:lnSpc>
              <a:spcPts val="1100"/>
            </a:lnSpc>
          </a:pPr>
          <a:r>
            <a:rPr kumimoji="1" lang="ja-JP" altLang="en-US" sz="1000" u="none">
              <a:solidFill>
                <a:sysClr val="windowText" lastClr="000000"/>
              </a:solidFill>
              <a:latin typeface="ＭＳ ゴシック" panose="020B0609070205080204" pitchFamily="49" charset="-128"/>
              <a:ea typeface="ＭＳ ゴシック" panose="020B0609070205080204" pitchFamily="49" charset="-128"/>
            </a:rPr>
            <a:t>　　　→「１１３」が「５点」、「２１２」が「２点」なので、点数の高い「１１３」を記入。</a:t>
          </a:r>
          <a:endParaRPr kumimoji="1" lang="en-US" altLang="ja-JP" sz="1000" u="none">
            <a:solidFill>
              <a:sysClr val="windowText" lastClr="000000"/>
            </a:solidFill>
            <a:latin typeface="ＭＳ ゴシック" panose="020B0609070205080204" pitchFamily="49" charset="-128"/>
            <a:ea typeface="ＭＳ ゴシック" panose="020B0609070205080204" pitchFamily="49" charset="-128"/>
          </a:endParaRPr>
        </a:p>
        <a:p>
          <a:pPr algn="l">
            <a:lnSpc>
              <a:spcPts val="1100"/>
            </a:lnSpc>
          </a:pPr>
          <a:r>
            <a:rPr kumimoji="1" lang="ja-JP" altLang="en-US" sz="1000" u="none">
              <a:solidFill>
                <a:sysClr val="windowText" lastClr="000000"/>
              </a:solidFill>
              <a:latin typeface="ＭＳ ゴシック" panose="020B0609070205080204" pitchFamily="49" charset="-128"/>
              <a:ea typeface="ＭＳ ゴシック" panose="020B0609070205080204" pitchFamily="49" charset="-128"/>
            </a:rPr>
            <a:t>　　　　「１１３」は「土木」だけでなく「舗装」の資格でもあるので、両方に記入。</a:t>
          </a:r>
          <a:endParaRPr kumimoji="1" lang="en-US" altLang="ja-JP" sz="1000" u="none">
            <a:solidFill>
              <a:sysClr val="windowText" lastClr="000000"/>
            </a:solidFill>
            <a:latin typeface="ＭＳ ゴシック" panose="020B0609070205080204" pitchFamily="49" charset="-128"/>
            <a:ea typeface="ＭＳ ゴシック" panose="020B0609070205080204" pitchFamily="49" charset="-128"/>
          </a:endParaRPr>
        </a:p>
        <a:p>
          <a:pPr algn="l">
            <a:lnSpc>
              <a:spcPts val="1100"/>
            </a:lnSpc>
          </a:pPr>
          <a:r>
            <a:rPr kumimoji="1" lang="ja-JP" altLang="en-US" sz="1000" u="none">
              <a:solidFill>
                <a:sysClr val="windowText" lastClr="000000"/>
              </a:solidFill>
              <a:latin typeface="ＭＳ ゴシック" panose="020B0609070205080204" pitchFamily="49" charset="-128"/>
              <a:ea typeface="ＭＳ ゴシック" panose="020B0609070205080204" pitchFamily="49" charset="-128"/>
            </a:rPr>
            <a:t>　　　　</a:t>
          </a:r>
          <a:endParaRPr kumimoji="1" lang="en-US" altLang="ja-JP" sz="100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11</xdr:col>
      <xdr:colOff>209550</xdr:colOff>
      <xdr:row>0</xdr:row>
      <xdr:rowOff>19050</xdr:rowOff>
    </xdr:from>
    <xdr:to>
      <xdr:col>13</xdr:col>
      <xdr:colOff>257175</xdr:colOff>
      <xdr:row>1</xdr:row>
      <xdr:rowOff>85725</xdr:rowOff>
    </xdr:to>
    <xdr:sp macro="" textlink="">
      <xdr:nvSpPr>
        <xdr:cNvPr id="11" name="四角形: 角を丸くする 10">
          <a:extLst>
            <a:ext uri="{FF2B5EF4-FFF2-40B4-BE49-F238E27FC236}">
              <a16:creationId xmlns:a16="http://schemas.microsoft.com/office/drawing/2014/main" id="{4380C0D2-4AA3-42F5-8070-D537A0992BEE}"/>
            </a:ext>
          </a:extLst>
        </xdr:cNvPr>
        <xdr:cNvSpPr/>
      </xdr:nvSpPr>
      <xdr:spPr>
        <a:xfrm>
          <a:off x="5886450" y="19050"/>
          <a:ext cx="904875" cy="314325"/>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600">
              <a:solidFill>
                <a:sysClr val="windowText" lastClr="000000"/>
              </a:solidFill>
              <a:latin typeface="ＭＳ ゴシック" panose="020B0609070205080204" pitchFamily="49" charset="-128"/>
              <a:ea typeface="ＭＳ ゴシック" panose="020B0609070205080204" pitchFamily="49" charset="-128"/>
            </a:rPr>
            <a:t>記入例</a:t>
          </a:r>
        </a:p>
      </xdr:txBody>
    </xdr:sp>
    <xdr:clientData/>
  </xdr:twoCellAnchor>
  <xdr:twoCellAnchor editAs="absolute">
    <xdr:from>
      <xdr:col>1</xdr:col>
      <xdr:colOff>276225</xdr:colOff>
      <xdr:row>33</xdr:row>
      <xdr:rowOff>19050</xdr:rowOff>
    </xdr:from>
    <xdr:to>
      <xdr:col>9</xdr:col>
      <xdr:colOff>38101</xdr:colOff>
      <xdr:row>35</xdr:row>
      <xdr:rowOff>133685</xdr:rowOff>
    </xdr:to>
    <xdr:sp macro="" textlink="">
      <xdr:nvSpPr>
        <xdr:cNvPr id="24" name="正方形/長方形 23">
          <a:extLst>
            <a:ext uri="{FF2B5EF4-FFF2-40B4-BE49-F238E27FC236}">
              <a16:creationId xmlns:a16="http://schemas.microsoft.com/office/drawing/2014/main" id="{B217E727-A5EE-4059-BC13-C3CF7AD24150}"/>
            </a:ext>
          </a:extLst>
        </xdr:cNvPr>
        <xdr:cNvSpPr/>
      </xdr:nvSpPr>
      <xdr:spPr>
        <a:xfrm>
          <a:off x="523875" y="8696325"/>
          <a:ext cx="4333876" cy="648035"/>
        </a:xfrm>
        <a:prstGeom prst="rect">
          <a:avLst/>
        </a:prstGeom>
        <a:solidFill>
          <a:schemeClr val="accent5">
            <a:lumMod val="20000"/>
            <a:lumOff val="80000"/>
          </a:schemeClr>
        </a:solid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lnSpc>
              <a:spcPts val="1100"/>
            </a:lnSpc>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資格取得後、一定の実務経験が必要な資格（技術職員資格区分コード表の右に年数記載のあるもの）については、実務経験を証明する書類も添付してください。</a:t>
          </a:r>
          <a:endParaRPr kumimoji="1" lang="ja-JP" altLang="en-US" sz="1000" u="sng">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1419224</xdr:colOff>
      <xdr:row>37</xdr:row>
      <xdr:rowOff>161924</xdr:rowOff>
    </xdr:from>
    <xdr:to>
      <xdr:col>6</xdr:col>
      <xdr:colOff>352424</xdr:colOff>
      <xdr:row>39</xdr:row>
      <xdr:rowOff>171449</xdr:rowOff>
    </xdr:to>
    <xdr:sp macro="" textlink="">
      <xdr:nvSpPr>
        <xdr:cNvPr id="25" name="楕円 24">
          <a:extLst>
            <a:ext uri="{FF2B5EF4-FFF2-40B4-BE49-F238E27FC236}">
              <a16:creationId xmlns:a16="http://schemas.microsoft.com/office/drawing/2014/main" id="{2700E28D-654F-48F1-88A8-BBF2F597838A}"/>
            </a:ext>
          </a:extLst>
        </xdr:cNvPr>
        <xdr:cNvSpPr/>
      </xdr:nvSpPr>
      <xdr:spPr>
        <a:xfrm>
          <a:off x="1666874" y="9905999"/>
          <a:ext cx="2066925" cy="352425"/>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0</xdr:colOff>
      <xdr:row>35</xdr:row>
      <xdr:rowOff>123825</xdr:rowOff>
    </xdr:from>
    <xdr:to>
      <xdr:col>3</xdr:col>
      <xdr:colOff>0</xdr:colOff>
      <xdr:row>38</xdr:row>
      <xdr:rowOff>0</xdr:rowOff>
    </xdr:to>
    <xdr:cxnSp macro="">
      <xdr:nvCxnSpPr>
        <xdr:cNvPr id="26" name="直線矢印コネクタ 25">
          <a:extLst>
            <a:ext uri="{FF2B5EF4-FFF2-40B4-BE49-F238E27FC236}">
              <a16:creationId xmlns:a16="http://schemas.microsoft.com/office/drawing/2014/main" id="{01ACDF73-F06F-41CC-BEFA-38BE6409E9FB}"/>
            </a:ext>
          </a:extLst>
        </xdr:cNvPr>
        <xdr:cNvCxnSpPr/>
      </xdr:nvCxnSpPr>
      <xdr:spPr>
        <a:xfrm>
          <a:off x="1666875" y="9334500"/>
          <a:ext cx="581025" cy="5810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438150</xdr:colOff>
      <xdr:row>11</xdr:row>
      <xdr:rowOff>0</xdr:rowOff>
    </xdr:from>
    <xdr:to>
      <xdr:col>10</xdr:col>
      <xdr:colOff>0</xdr:colOff>
      <xdr:row>17</xdr:row>
      <xdr:rowOff>9525</xdr:rowOff>
    </xdr:to>
    <xdr:sp macro="" textlink="">
      <xdr:nvSpPr>
        <xdr:cNvPr id="14649" name="Line 2">
          <a:extLst>
            <a:ext uri="{FF2B5EF4-FFF2-40B4-BE49-F238E27FC236}">
              <a16:creationId xmlns:a16="http://schemas.microsoft.com/office/drawing/2014/main" id="{B0FE4FE2-CB76-4612-93BC-FAFFBC50C4D4}"/>
            </a:ext>
          </a:extLst>
        </xdr:cNvPr>
        <xdr:cNvSpPr>
          <a:spLocks noChangeShapeType="1"/>
        </xdr:cNvSpPr>
      </xdr:nvSpPr>
      <xdr:spPr bwMode="auto">
        <a:xfrm flipH="1">
          <a:off x="3609975" y="2305050"/>
          <a:ext cx="419100" cy="12477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46</xdr:row>
      <xdr:rowOff>0</xdr:rowOff>
    </xdr:from>
    <xdr:to>
      <xdr:col>14</xdr:col>
      <xdr:colOff>0</xdr:colOff>
      <xdr:row>52</xdr:row>
      <xdr:rowOff>9525</xdr:rowOff>
    </xdr:to>
    <xdr:sp macro="" textlink="">
      <xdr:nvSpPr>
        <xdr:cNvPr id="14650" name="Line 3">
          <a:extLst>
            <a:ext uri="{FF2B5EF4-FFF2-40B4-BE49-F238E27FC236}">
              <a16:creationId xmlns:a16="http://schemas.microsoft.com/office/drawing/2014/main" id="{CD6B95EE-A8EF-4C02-8E50-89E5E812D249}"/>
            </a:ext>
          </a:extLst>
        </xdr:cNvPr>
        <xdr:cNvSpPr>
          <a:spLocks noChangeShapeType="1"/>
        </xdr:cNvSpPr>
      </xdr:nvSpPr>
      <xdr:spPr bwMode="auto">
        <a:xfrm flipH="1">
          <a:off x="5286375" y="8820150"/>
          <a:ext cx="419100" cy="12477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08"/>
  <sheetViews>
    <sheetView view="pageBreakPreview" topLeftCell="A13" zoomScaleNormal="100" zoomScaleSheetLayoutView="100" workbookViewId="0">
      <selection activeCell="A2" sqref="A2"/>
    </sheetView>
  </sheetViews>
  <sheetFormatPr defaultRowHeight="12" x14ac:dyDescent="0.15"/>
  <cols>
    <col min="1" max="1" width="3.25" style="93" bestFit="1" customWidth="1"/>
    <col min="2" max="2" width="18.625" style="92" customWidth="1"/>
    <col min="3" max="3" width="7.625" style="92" customWidth="1"/>
    <col min="4" max="4" width="3.625" style="92" customWidth="1"/>
    <col min="5" max="5" width="7.625" style="92" customWidth="1"/>
    <col min="6" max="6" width="3.625" style="92" customWidth="1"/>
    <col min="7" max="7" width="7.625" style="92" customWidth="1"/>
    <col min="8" max="8" width="3.625" style="92" customWidth="1"/>
    <col min="9" max="9" width="7.625" style="92" customWidth="1"/>
    <col min="10" max="10" width="3.625" style="92" customWidth="1"/>
    <col min="11" max="11" width="7.625" style="92" customWidth="1"/>
    <col min="12" max="12" width="3.625" style="92" customWidth="1"/>
    <col min="13" max="13" width="7.625" style="92" customWidth="1"/>
    <col min="14" max="14" width="3.625" style="92" customWidth="1"/>
    <col min="15" max="15" width="9" style="92"/>
    <col min="16" max="21" width="5.625" style="132" customWidth="1"/>
    <col min="22" max="16384" width="9" style="92"/>
  </cols>
  <sheetData>
    <row r="1" spans="1:21" ht="20.100000000000001" customHeight="1" x14ac:dyDescent="0.15">
      <c r="A1" s="134" t="s">
        <v>350</v>
      </c>
      <c r="B1" s="134"/>
      <c r="C1" s="134"/>
      <c r="D1" s="134"/>
      <c r="E1" s="134"/>
      <c r="F1" s="134"/>
      <c r="G1" s="134"/>
      <c r="H1" s="134"/>
      <c r="I1" s="134"/>
      <c r="J1" s="134"/>
      <c r="K1" s="134"/>
      <c r="L1" s="134"/>
      <c r="M1" s="134"/>
      <c r="N1" s="134"/>
    </row>
    <row r="2" spans="1:21" ht="20.100000000000001" customHeight="1" x14ac:dyDescent="0.15"/>
    <row r="3" spans="1:21" ht="20.100000000000001" customHeight="1" x14ac:dyDescent="0.15">
      <c r="G3" s="94" t="s">
        <v>349</v>
      </c>
      <c r="H3" s="135"/>
      <c r="I3" s="135"/>
      <c r="J3" s="135"/>
      <c r="K3" s="135"/>
      <c r="L3" s="135"/>
      <c r="M3" s="135"/>
      <c r="N3" s="135"/>
    </row>
    <row r="4" spans="1:21" ht="20.100000000000001" customHeight="1" x14ac:dyDescent="0.15"/>
    <row r="5" spans="1:21" ht="20.100000000000001" customHeight="1" x14ac:dyDescent="0.15">
      <c r="A5" s="141" t="s">
        <v>1</v>
      </c>
      <c r="B5" s="136" t="s">
        <v>0</v>
      </c>
      <c r="C5" s="144" t="s">
        <v>3</v>
      </c>
      <c r="D5" s="145"/>
      <c r="E5" s="145"/>
      <c r="F5" s="145"/>
      <c r="G5" s="145"/>
      <c r="H5" s="145"/>
      <c r="I5" s="145"/>
      <c r="J5" s="145"/>
      <c r="K5" s="145"/>
      <c r="L5" s="145"/>
      <c r="M5" s="145"/>
      <c r="N5" s="146"/>
    </row>
    <row r="6" spans="1:21" ht="24.95" customHeight="1" x14ac:dyDescent="0.15">
      <c r="A6" s="142"/>
      <c r="B6" s="137"/>
      <c r="C6" s="139" t="s">
        <v>5</v>
      </c>
      <c r="D6" s="140"/>
      <c r="E6" s="139" t="s">
        <v>6</v>
      </c>
      <c r="F6" s="140"/>
      <c r="G6" s="139" t="s">
        <v>7</v>
      </c>
      <c r="H6" s="140"/>
      <c r="I6" s="139" t="s">
        <v>9</v>
      </c>
      <c r="J6" s="140"/>
      <c r="K6" s="139" t="s">
        <v>2</v>
      </c>
      <c r="L6" s="140"/>
      <c r="M6" s="139" t="s">
        <v>8</v>
      </c>
      <c r="N6" s="140"/>
    </row>
    <row r="7" spans="1:21" ht="15" customHeight="1" x14ac:dyDescent="0.15">
      <c r="A7" s="143"/>
      <c r="B7" s="138"/>
      <c r="C7" s="109" t="s">
        <v>4</v>
      </c>
      <c r="D7" s="108"/>
      <c r="E7" s="109" t="s">
        <v>4</v>
      </c>
      <c r="F7" s="108"/>
      <c r="G7" s="109" t="s">
        <v>4</v>
      </c>
      <c r="H7" s="108"/>
      <c r="I7" s="109" t="s">
        <v>4</v>
      </c>
      <c r="J7" s="108"/>
      <c r="K7" s="109" t="s">
        <v>4</v>
      </c>
      <c r="L7" s="108"/>
      <c r="M7" s="109" t="s">
        <v>4</v>
      </c>
      <c r="N7" s="108"/>
      <c r="P7" s="132" t="s">
        <v>257</v>
      </c>
      <c r="Q7" s="132" t="s">
        <v>258</v>
      </c>
      <c r="R7" s="132" t="s">
        <v>259</v>
      </c>
      <c r="S7" s="132" t="s">
        <v>260</v>
      </c>
      <c r="T7" s="132" t="s">
        <v>261</v>
      </c>
      <c r="U7" s="132" t="s">
        <v>262</v>
      </c>
    </row>
    <row r="8" spans="1:21" ht="21" customHeight="1" x14ac:dyDescent="0.15">
      <c r="A8" s="110">
        <v>1</v>
      </c>
      <c r="B8" s="111"/>
      <c r="C8" s="112"/>
      <c r="D8" s="113"/>
      <c r="E8" s="112"/>
      <c r="F8" s="113"/>
      <c r="G8" s="112"/>
      <c r="H8" s="113"/>
      <c r="I8" s="112"/>
      <c r="J8" s="113"/>
      <c r="K8" s="112"/>
      <c r="L8" s="113"/>
      <c r="M8" s="112"/>
      <c r="N8" s="113"/>
      <c r="P8" s="132" t="s">
        <v>361</v>
      </c>
      <c r="Q8" s="132" t="s">
        <v>361</v>
      </c>
      <c r="R8" s="132" t="s">
        <v>361</v>
      </c>
      <c r="S8" s="132" t="s">
        <v>361</v>
      </c>
      <c r="T8" s="132" t="s">
        <v>361</v>
      </c>
      <c r="U8" s="132" t="s">
        <v>361</v>
      </c>
    </row>
    <row r="9" spans="1:21" ht="21" customHeight="1" x14ac:dyDescent="0.15">
      <c r="A9" s="110">
        <v>2</v>
      </c>
      <c r="B9" s="111"/>
      <c r="C9" s="112"/>
      <c r="D9" s="113"/>
      <c r="E9" s="112"/>
      <c r="F9" s="113"/>
      <c r="G9" s="112"/>
      <c r="H9" s="113"/>
      <c r="I9" s="112"/>
      <c r="J9" s="113"/>
      <c r="K9" s="112"/>
      <c r="L9" s="113"/>
      <c r="M9" s="112"/>
      <c r="N9" s="113"/>
      <c r="P9" s="132" t="s">
        <v>280</v>
      </c>
      <c r="Q9" s="132" t="s">
        <v>280</v>
      </c>
      <c r="R9" s="132" t="s">
        <v>280</v>
      </c>
      <c r="S9" s="132" t="s">
        <v>280</v>
      </c>
      <c r="T9" s="132" t="s">
        <v>280</v>
      </c>
      <c r="U9" s="132" t="s">
        <v>280</v>
      </c>
    </row>
    <row r="10" spans="1:21" ht="21" customHeight="1" x14ac:dyDescent="0.15">
      <c r="A10" s="110">
        <v>3</v>
      </c>
      <c r="B10" s="111"/>
      <c r="C10" s="112"/>
      <c r="D10" s="113"/>
      <c r="E10" s="112"/>
      <c r="F10" s="113"/>
      <c r="G10" s="112"/>
      <c r="H10" s="113"/>
      <c r="I10" s="112"/>
      <c r="J10" s="113"/>
      <c r="K10" s="112"/>
      <c r="L10" s="113"/>
      <c r="M10" s="112"/>
      <c r="N10" s="113"/>
      <c r="P10" s="132" t="s">
        <v>358</v>
      </c>
      <c r="Q10" s="132" t="s">
        <v>358</v>
      </c>
      <c r="R10" s="132" t="s">
        <v>358</v>
      </c>
      <c r="S10" s="132" t="s">
        <v>358</v>
      </c>
      <c r="T10" s="132" t="s">
        <v>358</v>
      </c>
      <c r="U10" s="132" t="s">
        <v>358</v>
      </c>
    </row>
    <row r="11" spans="1:21" ht="21" customHeight="1" x14ac:dyDescent="0.15">
      <c r="A11" s="110">
        <v>4</v>
      </c>
      <c r="B11" s="111"/>
      <c r="C11" s="112"/>
      <c r="D11" s="113"/>
      <c r="E11" s="112"/>
      <c r="F11" s="113"/>
      <c r="G11" s="112"/>
      <c r="H11" s="113"/>
      <c r="I11" s="112"/>
      <c r="J11" s="113"/>
      <c r="K11" s="112"/>
      <c r="L11" s="113"/>
      <c r="M11" s="112"/>
      <c r="N11" s="113"/>
      <c r="P11" s="132" t="s">
        <v>359</v>
      </c>
      <c r="Q11" s="132" t="s">
        <v>359</v>
      </c>
      <c r="R11" s="132" t="s">
        <v>359</v>
      </c>
      <c r="S11" s="132" t="s">
        <v>359</v>
      </c>
      <c r="T11" s="132" t="s">
        <v>359</v>
      </c>
      <c r="U11" s="132" t="s">
        <v>359</v>
      </c>
    </row>
    <row r="12" spans="1:21" ht="21" customHeight="1" x14ac:dyDescent="0.15">
      <c r="A12" s="110">
        <v>5</v>
      </c>
      <c r="B12" s="111"/>
      <c r="C12" s="112"/>
      <c r="D12" s="113"/>
      <c r="E12" s="112"/>
      <c r="F12" s="113"/>
      <c r="G12" s="112"/>
      <c r="H12" s="113"/>
      <c r="I12" s="112"/>
      <c r="J12" s="113"/>
      <c r="K12" s="112"/>
      <c r="L12" s="113"/>
      <c r="M12" s="112"/>
      <c r="N12" s="113"/>
      <c r="P12" s="132" t="s">
        <v>370</v>
      </c>
      <c r="Q12" s="132" t="s">
        <v>282</v>
      </c>
      <c r="R12" s="132" t="s">
        <v>366</v>
      </c>
      <c r="S12" s="132" t="s">
        <v>366</v>
      </c>
      <c r="T12" s="132" t="s">
        <v>370</v>
      </c>
      <c r="U12" s="132" t="s">
        <v>279</v>
      </c>
    </row>
    <row r="13" spans="1:21" ht="21" customHeight="1" x14ac:dyDescent="0.15">
      <c r="A13" s="110">
        <v>6</v>
      </c>
      <c r="B13" s="111"/>
      <c r="C13" s="112"/>
      <c r="D13" s="113"/>
      <c r="E13" s="112"/>
      <c r="F13" s="113"/>
      <c r="G13" s="112"/>
      <c r="H13" s="113"/>
      <c r="I13" s="112"/>
      <c r="J13" s="113"/>
      <c r="K13" s="112"/>
      <c r="L13" s="113"/>
      <c r="M13" s="112"/>
      <c r="N13" s="113"/>
      <c r="P13" s="132" t="s">
        <v>279</v>
      </c>
      <c r="Q13" s="132" t="s">
        <v>265</v>
      </c>
      <c r="R13" s="132" t="s">
        <v>373</v>
      </c>
      <c r="S13" s="132" t="s">
        <v>373</v>
      </c>
      <c r="T13" s="132" t="s">
        <v>278</v>
      </c>
      <c r="U13" s="132" t="s">
        <v>278</v>
      </c>
    </row>
    <row r="14" spans="1:21" ht="21" customHeight="1" x14ac:dyDescent="0.15">
      <c r="A14" s="110">
        <v>7</v>
      </c>
      <c r="B14" s="111"/>
      <c r="C14" s="112"/>
      <c r="D14" s="113"/>
      <c r="E14" s="112"/>
      <c r="F14" s="113"/>
      <c r="G14" s="112"/>
      <c r="H14" s="113"/>
      <c r="I14" s="112"/>
      <c r="J14" s="113"/>
      <c r="K14" s="112"/>
      <c r="L14" s="113"/>
      <c r="M14" s="112"/>
      <c r="N14" s="113"/>
      <c r="P14" s="132" t="s">
        <v>278</v>
      </c>
      <c r="Q14" s="132" t="s">
        <v>283</v>
      </c>
      <c r="R14" s="132" t="s">
        <v>370</v>
      </c>
      <c r="S14" s="132" t="s">
        <v>370</v>
      </c>
      <c r="T14" s="132" t="s">
        <v>282</v>
      </c>
      <c r="U14" s="132" t="s">
        <v>357</v>
      </c>
    </row>
    <row r="15" spans="1:21" ht="21" customHeight="1" x14ac:dyDescent="0.15">
      <c r="A15" s="110">
        <v>8</v>
      </c>
      <c r="B15" s="111"/>
      <c r="C15" s="112"/>
      <c r="D15" s="113"/>
      <c r="E15" s="112"/>
      <c r="F15" s="113"/>
      <c r="G15" s="112"/>
      <c r="H15" s="113"/>
      <c r="I15" s="112"/>
      <c r="J15" s="113"/>
      <c r="K15" s="112"/>
      <c r="L15" s="113"/>
      <c r="M15" s="112"/>
      <c r="N15" s="113"/>
      <c r="P15" s="132" t="s">
        <v>357</v>
      </c>
      <c r="Q15" s="132" t="s">
        <v>284</v>
      </c>
      <c r="R15" s="132" t="s">
        <v>365</v>
      </c>
      <c r="S15" s="132" t="s">
        <v>285</v>
      </c>
      <c r="T15" s="132" t="s">
        <v>265</v>
      </c>
      <c r="U15" s="132" t="s">
        <v>360</v>
      </c>
    </row>
    <row r="16" spans="1:21" ht="21" customHeight="1" x14ac:dyDescent="0.15">
      <c r="A16" s="110">
        <v>9</v>
      </c>
      <c r="B16" s="111"/>
      <c r="C16" s="112"/>
      <c r="D16" s="113"/>
      <c r="E16" s="112"/>
      <c r="F16" s="113"/>
      <c r="G16" s="112"/>
      <c r="H16" s="113"/>
      <c r="I16" s="112"/>
      <c r="J16" s="113"/>
      <c r="K16" s="112"/>
      <c r="L16" s="113"/>
      <c r="M16" s="112"/>
      <c r="N16" s="113"/>
      <c r="P16" s="132" t="s">
        <v>360</v>
      </c>
      <c r="R16" s="132" t="s">
        <v>357</v>
      </c>
      <c r="S16" s="132" t="s">
        <v>379</v>
      </c>
      <c r="T16" s="132" t="s">
        <v>360</v>
      </c>
      <c r="U16" s="132" t="s">
        <v>281</v>
      </c>
    </row>
    <row r="17" spans="1:21" ht="21" customHeight="1" x14ac:dyDescent="0.15">
      <c r="A17" s="110">
        <v>10</v>
      </c>
      <c r="B17" s="111"/>
      <c r="C17" s="112"/>
      <c r="D17" s="113"/>
      <c r="E17" s="112"/>
      <c r="F17" s="113"/>
      <c r="G17" s="112"/>
      <c r="H17" s="113"/>
      <c r="I17" s="112"/>
      <c r="J17" s="113"/>
      <c r="K17" s="112"/>
      <c r="L17" s="113"/>
      <c r="M17" s="112"/>
      <c r="N17" s="113"/>
      <c r="P17" s="132" t="s">
        <v>371</v>
      </c>
      <c r="R17" s="132" t="s">
        <v>360</v>
      </c>
      <c r="S17" s="132" t="s">
        <v>362</v>
      </c>
      <c r="T17" s="132" t="s">
        <v>368</v>
      </c>
      <c r="U17" s="132" t="s">
        <v>364</v>
      </c>
    </row>
    <row r="18" spans="1:21" ht="21" customHeight="1" x14ac:dyDescent="0.15">
      <c r="A18" s="110">
        <v>11</v>
      </c>
      <c r="B18" s="111"/>
      <c r="C18" s="112"/>
      <c r="D18" s="113"/>
      <c r="E18" s="112"/>
      <c r="F18" s="113"/>
      <c r="G18" s="112"/>
      <c r="H18" s="113"/>
      <c r="I18" s="112"/>
      <c r="J18" s="113"/>
      <c r="K18" s="112"/>
      <c r="L18" s="113"/>
      <c r="M18" s="112"/>
      <c r="N18" s="113"/>
      <c r="P18" s="132" t="s">
        <v>372</v>
      </c>
      <c r="R18" s="132" t="s">
        <v>374</v>
      </c>
      <c r="S18" s="132" t="s">
        <v>380</v>
      </c>
      <c r="T18" s="132" t="s">
        <v>364</v>
      </c>
    </row>
    <row r="19" spans="1:21" ht="21" customHeight="1" x14ac:dyDescent="0.15">
      <c r="A19" s="110">
        <v>12</v>
      </c>
      <c r="B19" s="111"/>
      <c r="C19" s="112"/>
      <c r="D19" s="113"/>
      <c r="E19" s="112"/>
      <c r="F19" s="113"/>
      <c r="G19" s="112"/>
      <c r="H19" s="113"/>
      <c r="I19" s="112"/>
      <c r="J19" s="113"/>
      <c r="K19" s="112"/>
      <c r="L19" s="113"/>
      <c r="M19" s="112"/>
      <c r="N19" s="113"/>
      <c r="P19" s="132" t="s">
        <v>363</v>
      </c>
      <c r="R19" s="132" t="s">
        <v>375</v>
      </c>
      <c r="S19" s="132" t="s">
        <v>381</v>
      </c>
      <c r="T19" s="132" t="s">
        <v>392</v>
      </c>
    </row>
    <row r="20" spans="1:21" ht="21" customHeight="1" x14ac:dyDescent="0.15">
      <c r="A20" s="110">
        <v>13</v>
      </c>
      <c r="B20" s="111"/>
      <c r="C20" s="112"/>
      <c r="D20" s="113"/>
      <c r="E20" s="112"/>
      <c r="F20" s="113"/>
      <c r="G20" s="112"/>
      <c r="H20" s="113"/>
      <c r="I20" s="112"/>
      <c r="J20" s="113"/>
      <c r="K20" s="112"/>
      <c r="L20" s="113"/>
      <c r="M20" s="112"/>
      <c r="N20" s="113"/>
      <c r="P20" s="132" t="s">
        <v>281</v>
      </c>
      <c r="R20" s="132" t="s">
        <v>376</v>
      </c>
      <c r="S20" s="132" t="s">
        <v>382</v>
      </c>
      <c r="T20" s="132" t="s">
        <v>367</v>
      </c>
    </row>
    <row r="21" spans="1:21" ht="21" customHeight="1" x14ac:dyDescent="0.15">
      <c r="A21" s="110">
        <v>14</v>
      </c>
      <c r="B21" s="111"/>
      <c r="C21" s="112"/>
      <c r="D21" s="113"/>
      <c r="E21" s="112"/>
      <c r="F21" s="113"/>
      <c r="G21" s="112"/>
      <c r="H21" s="113"/>
      <c r="I21" s="112"/>
      <c r="J21" s="113"/>
      <c r="K21" s="112"/>
      <c r="L21" s="113"/>
      <c r="M21" s="112"/>
      <c r="N21" s="113"/>
      <c r="P21" s="132" t="s">
        <v>364</v>
      </c>
      <c r="R21" s="132" t="s">
        <v>377</v>
      </c>
      <c r="S21" s="132" t="s">
        <v>383</v>
      </c>
    </row>
    <row r="22" spans="1:21" ht="21" customHeight="1" x14ac:dyDescent="0.15">
      <c r="A22" s="110">
        <v>15</v>
      </c>
      <c r="B22" s="111"/>
      <c r="C22" s="112"/>
      <c r="D22" s="113"/>
      <c r="E22" s="112"/>
      <c r="F22" s="113"/>
      <c r="G22" s="112"/>
      <c r="H22" s="113"/>
      <c r="I22" s="112"/>
      <c r="J22" s="113"/>
      <c r="K22" s="112"/>
      <c r="L22" s="113"/>
      <c r="M22" s="112"/>
      <c r="N22" s="113"/>
      <c r="R22" s="132" t="s">
        <v>378</v>
      </c>
      <c r="S22" s="132" t="s">
        <v>384</v>
      </c>
    </row>
    <row r="23" spans="1:21" ht="21" customHeight="1" x14ac:dyDescent="0.15">
      <c r="A23" s="110">
        <v>16</v>
      </c>
      <c r="B23" s="111"/>
      <c r="C23" s="112"/>
      <c r="D23" s="113"/>
      <c r="E23" s="112"/>
      <c r="F23" s="113"/>
      <c r="G23" s="112"/>
      <c r="H23" s="113"/>
      <c r="I23" s="112"/>
      <c r="J23" s="113"/>
      <c r="K23" s="112"/>
      <c r="L23" s="113"/>
      <c r="M23" s="112"/>
      <c r="N23" s="113"/>
      <c r="S23" s="132" t="s">
        <v>385</v>
      </c>
    </row>
    <row r="24" spans="1:21" ht="21" customHeight="1" x14ac:dyDescent="0.15">
      <c r="A24" s="110">
        <v>17</v>
      </c>
      <c r="B24" s="111"/>
      <c r="C24" s="112"/>
      <c r="D24" s="113"/>
      <c r="E24" s="112"/>
      <c r="F24" s="113"/>
      <c r="G24" s="112"/>
      <c r="H24" s="113"/>
      <c r="I24" s="112"/>
      <c r="J24" s="113"/>
      <c r="K24" s="112"/>
      <c r="L24" s="113"/>
      <c r="M24" s="112"/>
      <c r="N24" s="113"/>
      <c r="S24" s="132" t="s">
        <v>386</v>
      </c>
    </row>
    <row r="25" spans="1:21" ht="21" customHeight="1" x14ac:dyDescent="0.15">
      <c r="A25" s="110">
        <v>18</v>
      </c>
      <c r="B25" s="111"/>
      <c r="C25" s="112"/>
      <c r="D25" s="113"/>
      <c r="E25" s="112"/>
      <c r="F25" s="113"/>
      <c r="G25" s="112"/>
      <c r="H25" s="113"/>
      <c r="I25" s="112"/>
      <c r="J25" s="113"/>
      <c r="K25" s="112"/>
      <c r="L25" s="113"/>
      <c r="M25" s="112"/>
      <c r="N25" s="113"/>
      <c r="S25" s="132" t="s">
        <v>387</v>
      </c>
    </row>
    <row r="26" spans="1:21" ht="21" customHeight="1" x14ac:dyDescent="0.15">
      <c r="A26" s="110">
        <v>19</v>
      </c>
      <c r="B26" s="111"/>
      <c r="C26" s="112"/>
      <c r="D26" s="113"/>
      <c r="E26" s="112"/>
      <c r="F26" s="113"/>
      <c r="G26" s="112"/>
      <c r="H26" s="113"/>
      <c r="I26" s="112"/>
      <c r="J26" s="113"/>
      <c r="K26" s="112"/>
      <c r="L26" s="113"/>
      <c r="M26" s="112"/>
      <c r="N26" s="113"/>
      <c r="S26" s="132" t="s">
        <v>287</v>
      </c>
    </row>
    <row r="27" spans="1:21" ht="21" customHeight="1" x14ac:dyDescent="0.15">
      <c r="A27" s="110">
        <v>20</v>
      </c>
      <c r="B27" s="111"/>
      <c r="C27" s="112"/>
      <c r="D27" s="113"/>
      <c r="E27" s="112"/>
      <c r="F27" s="113"/>
      <c r="G27" s="112"/>
      <c r="H27" s="113"/>
      <c r="I27" s="112"/>
      <c r="J27" s="113"/>
      <c r="K27" s="112"/>
      <c r="L27" s="113"/>
      <c r="M27" s="112"/>
      <c r="N27" s="113"/>
      <c r="S27" s="132" t="s">
        <v>286</v>
      </c>
    </row>
    <row r="28" spans="1:21" ht="21" customHeight="1" x14ac:dyDescent="0.15">
      <c r="A28" s="110">
        <v>21</v>
      </c>
      <c r="B28" s="111"/>
      <c r="C28" s="112"/>
      <c r="D28" s="113"/>
      <c r="E28" s="112"/>
      <c r="F28" s="113"/>
      <c r="G28" s="112"/>
      <c r="H28" s="113"/>
      <c r="I28" s="112"/>
      <c r="J28" s="113"/>
      <c r="K28" s="112"/>
      <c r="L28" s="113"/>
      <c r="M28" s="112"/>
      <c r="N28" s="113"/>
      <c r="S28" s="132" t="s">
        <v>388</v>
      </c>
    </row>
    <row r="29" spans="1:21" ht="21" customHeight="1" x14ac:dyDescent="0.15">
      <c r="A29" s="110">
        <v>22</v>
      </c>
      <c r="B29" s="111"/>
      <c r="C29" s="112"/>
      <c r="D29" s="113"/>
      <c r="E29" s="112"/>
      <c r="F29" s="113"/>
      <c r="G29" s="112"/>
      <c r="H29" s="113"/>
      <c r="I29" s="112"/>
      <c r="J29" s="113"/>
      <c r="K29" s="112"/>
      <c r="L29" s="113"/>
      <c r="M29" s="112"/>
      <c r="N29" s="113"/>
      <c r="S29" s="132" t="s">
        <v>389</v>
      </c>
    </row>
    <row r="30" spans="1:21" ht="21" customHeight="1" x14ac:dyDescent="0.15">
      <c r="A30" s="110">
        <v>23</v>
      </c>
      <c r="B30" s="111"/>
      <c r="C30" s="112"/>
      <c r="D30" s="113"/>
      <c r="E30" s="112"/>
      <c r="F30" s="113"/>
      <c r="G30" s="112"/>
      <c r="H30" s="113"/>
      <c r="I30" s="112"/>
      <c r="J30" s="113"/>
      <c r="K30" s="112"/>
      <c r="L30" s="113"/>
      <c r="M30" s="112"/>
      <c r="N30" s="113"/>
      <c r="S30" s="132" t="s">
        <v>390</v>
      </c>
    </row>
    <row r="31" spans="1:21" ht="21" customHeight="1" x14ac:dyDescent="0.15">
      <c r="A31" s="110">
        <v>24</v>
      </c>
      <c r="B31" s="111"/>
      <c r="C31" s="112"/>
      <c r="D31" s="113"/>
      <c r="E31" s="112"/>
      <c r="F31" s="113"/>
      <c r="G31" s="112"/>
      <c r="H31" s="113"/>
      <c r="I31" s="112"/>
      <c r="J31" s="113"/>
      <c r="K31" s="112"/>
      <c r="L31" s="113"/>
      <c r="M31" s="112"/>
      <c r="N31" s="113"/>
      <c r="S31" s="132" t="s">
        <v>391</v>
      </c>
    </row>
    <row r="32" spans="1:21" ht="21" customHeight="1" x14ac:dyDescent="0.15">
      <c r="A32" s="110">
        <v>25</v>
      </c>
      <c r="B32" s="111"/>
      <c r="C32" s="112"/>
      <c r="D32" s="113"/>
      <c r="E32" s="112"/>
      <c r="F32" s="113"/>
      <c r="G32" s="112"/>
      <c r="H32" s="113"/>
      <c r="I32" s="112"/>
      <c r="J32" s="113"/>
      <c r="K32" s="112"/>
      <c r="L32" s="113"/>
      <c r="M32" s="112"/>
      <c r="N32" s="113"/>
    </row>
    <row r="33" spans="1:14" ht="21" customHeight="1" x14ac:dyDescent="0.15">
      <c r="A33" s="110">
        <v>26</v>
      </c>
      <c r="B33" s="111"/>
      <c r="C33" s="112"/>
      <c r="D33" s="113"/>
      <c r="E33" s="112"/>
      <c r="F33" s="113"/>
      <c r="G33" s="112"/>
      <c r="H33" s="113"/>
      <c r="I33" s="112"/>
      <c r="J33" s="113"/>
      <c r="K33" s="112"/>
      <c r="L33" s="113"/>
      <c r="M33" s="112"/>
      <c r="N33" s="113"/>
    </row>
    <row r="34" spans="1:14" ht="21" customHeight="1" x14ac:dyDescent="0.15">
      <c r="A34" s="110">
        <v>27</v>
      </c>
      <c r="B34" s="111"/>
      <c r="C34" s="112"/>
      <c r="D34" s="113"/>
      <c r="E34" s="112"/>
      <c r="F34" s="113"/>
      <c r="G34" s="112"/>
      <c r="H34" s="113"/>
      <c r="I34" s="112"/>
      <c r="J34" s="113"/>
      <c r="K34" s="112"/>
      <c r="L34" s="113"/>
      <c r="M34" s="112"/>
      <c r="N34" s="113"/>
    </row>
    <row r="35" spans="1:14" ht="21" customHeight="1" x14ac:dyDescent="0.15">
      <c r="A35" s="110">
        <v>28</v>
      </c>
      <c r="B35" s="111"/>
      <c r="C35" s="112"/>
      <c r="D35" s="113"/>
      <c r="E35" s="112"/>
      <c r="F35" s="113"/>
      <c r="G35" s="112"/>
      <c r="H35" s="113"/>
      <c r="I35" s="112"/>
      <c r="J35" s="113"/>
      <c r="K35" s="112"/>
      <c r="L35" s="113"/>
      <c r="M35" s="112"/>
      <c r="N35" s="113"/>
    </row>
    <row r="36" spans="1:14" ht="21" customHeight="1" x14ac:dyDescent="0.15">
      <c r="A36" s="110">
        <v>29</v>
      </c>
      <c r="B36" s="111"/>
      <c r="C36" s="112"/>
      <c r="D36" s="113"/>
      <c r="E36" s="112"/>
      <c r="F36" s="113"/>
      <c r="G36" s="112"/>
      <c r="H36" s="113"/>
      <c r="I36" s="112"/>
      <c r="J36" s="113"/>
      <c r="K36" s="112"/>
      <c r="L36" s="113"/>
      <c r="M36" s="112"/>
      <c r="N36" s="113"/>
    </row>
    <row r="37" spans="1:14" ht="21" customHeight="1" x14ac:dyDescent="0.15">
      <c r="A37" s="110">
        <v>30</v>
      </c>
      <c r="B37" s="111"/>
      <c r="C37" s="112"/>
      <c r="D37" s="113"/>
      <c r="E37" s="112"/>
      <c r="F37" s="113"/>
      <c r="G37" s="112"/>
      <c r="H37" s="113"/>
      <c r="I37" s="112"/>
      <c r="J37" s="113"/>
      <c r="K37" s="112"/>
      <c r="L37" s="113"/>
      <c r="M37" s="112"/>
      <c r="N37" s="113"/>
    </row>
    <row r="38" spans="1:14" ht="14.1" customHeight="1" x14ac:dyDescent="0.15">
      <c r="A38" s="84" t="s">
        <v>346</v>
      </c>
      <c r="B38" s="85"/>
      <c r="C38" s="86"/>
      <c r="D38" s="87"/>
      <c r="E38" s="86"/>
      <c r="F38" s="87"/>
      <c r="G38" s="86"/>
      <c r="H38" s="87"/>
      <c r="I38" s="86"/>
      <c r="J38" s="87"/>
      <c r="K38" s="86"/>
      <c r="L38" s="87"/>
      <c r="M38" s="86"/>
      <c r="N38" s="87"/>
    </row>
    <row r="39" spans="1:14" ht="14.1" customHeight="1" x14ac:dyDescent="0.15">
      <c r="A39" s="88" t="s">
        <v>394</v>
      </c>
      <c r="B39" s="89"/>
      <c r="C39" s="90"/>
      <c r="D39" s="91"/>
      <c r="E39" s="90"/>
      <c r="F39" s="91"/>
      <c r="G39" s="90"/>
      <c r="H39" s="91"/>
      <c r="I39" s="90"/>
      <c r="J39" s="91"/>
      <c r="K39" s="90"/>
      <c r="L39" s="91"/>
      <c r="M39" s="90"/>
      <c r="N39" s="91"/>
    </row>
    <row r="40" spans="1:14" ht="14.1" customHeight="1" x14ac:dyDescent="0.15">
      <c r="A40" s="133" t="s">
        <v>348</v>
      </c>
      <c r="B40" s="133"/>
      <c r="C40" s="133"/>
      <c r="D40" s="133"/>
      <c r="E40" s="133"/>
      <c r="F40" s="133"/>
      <c r="G40" s="133"/>
      <c r="H40" s="133"/>
      <c r="I40" s="133"/>
      <c r="J40" s="133"/>
      <c r="K40" s="133"/>
      <c r="L40" s="133"/>
      <c r="M40" s="133"/>
      <c r="N40" s="133"/>
    </row>
    <row r="41" spans="1:14" ht="21" customHeight="1" x14ac:dyDescent="0.15">
      <c r="A41" s="110">
        <v>31</v>
      </c>
      <c r="B41" s="111"/>
      <c r="C41" s="112"/>
      <c r="D41" s="113"/>
      <c r="E41" s="112"/>
      <c r="F41" s="113"/>
      <c r="G41" s="112"/>
      <c r="H41" s="113"/>
      <c r="I41" s="112"/>
      <c r="J41" s="113"/>
      <c r="K41" s="112"/>
      <c r="L41" s="113"/>
      <c r="M41" s="112"/>
      <c r="N41" s="113"/>
    </row>
    <row r="42" spans="1:14" ht="21" customHeight="1" x14ac:dyDescent="0.15">
      <c r="A42" s="110">
        <v>32</v>
      </c>
      <c r="B42" s="111"/>
      <c r="C42" s="112"/>
      <c r="D42" s="113"/>
      <c r="E42" s="112"/>
      <c r="F42" s="113"/>
      <c r="G42" s="112"/>
      <c r="H42" s="113"/>
      <c r="I42" s="112"/>
      <c r="J42" s="113"/>
      <c r="K42" s="112"/>
      <c r="L42" s="113"/>
      <c r="M42" s="112"/>
      <c r="N42" s="113"/>
    </row>
    <row r="43" spans="1:14" ht="21" customHeight="1" x14ac:dyDescent="0.15">
      <c r="A43" s="110">
        <v>33</v>
      </c>
      <c r="B43" s="111"/>
      <c r="C43" s="112"/>
      <c r="D43" s="113"/>
      <c r="E43" s="112"/>
      <c r="F43" s="113"/>
      <c r="G43" s="112"/>
      <c r="H43" s="113"/>
      <c r="I43" s="112"/>
      <c r="J43" s="113"/>
      <c r="K43" s="112"/>
      <c r="L43" s="113"/>
      <c r="M43" s="112"/>
      <c r="N43" s="113"/>
    </row>
    <row r="44" spans="1:14" ht="21" customHeight="1" x14ac:dyDescent="0.15">
      <c r="A44" s="110">
        <v>34</v>
      </c>
      <c r="B44" s="111"/>
      <c r="C44" s="112"/>
      <c r="D44" s="113"/>
      <c r="E44" s="112"/>
      <c r="F44" s="113"/>
      <c r="G44" s="112"/>
      <c r="H44" s="113"/>
      <c r="I44" s="112"/>
      <c r="J44" s="113"/>
      <c r="K44" s="112"/>
      <c r="L44" s="113"/>
      <c r="M44" s="112"/>
      <c r="N44" s="113"/>
    </row>
    <row r="45" spans="1:14" ht="21" customHeight="1" x14ac:dyDescent="0.15">
      <c r="A45" s="110">
        <v>35</v>
      </c>
      <c r="B45" s="111"/>
      <c r="C45" s="112"/>
      <c r="D45" s="113"/>
      <c r="E45" s="112"/>
      <c r="F45" s="113"/>
      <c r="G45" s="112"/>
      <c r="H45" s="113"/>
      <c r="I45" s="112"/>
      <c r="J45" s="113"/>
      <c r="K45" s="112"/>
      <c r="L45" s="113"/>
      <c r="M45" s="112"/>
      <c r="N45" s="113"/>
    </row>
    <row r="46" spans="1:14" ht="21" customHeight="1" x14ac:dyDescent="0.15">
      <c r="A46" s="110">
        <v>36</v>
      </c>
      <c r="B46" s="111"/>
      <c r="C46" s="112"/>
      <c r="D46" s="113"/>
      <c r="E46" s="112"/>
      <c r="F46" s="113"/>
      <c r="G46" s="112"/>
      <c r="H46" s="113"/>
      <c r="I46" s="112"/>
      <c r="J46" s="113"/>
      <c r="K46" s="112"/>
      <c r="L46" s="113"/>
      <c r="M46" s="112"/>
      <c r="N46" s="113"/>
    </row>
    <row r="47" spans="1:14" ht="21" customHeight="1" x14ac:dyDescent="0.15">
      <c r="A47" s="110">
        <v>37</v>
      </c>
      <c r="B47" s="111"/>
      <c r="C47" s="112"/>
      <c r="D47" s="113"/>
      <c r="E47" s="112"/>
      <c r="F47" s="113"/>
      <c r="G47" s="112"/>
      <c r="H47" s="113"/>
      <c r="I47" s="112"/>
      <c r="J47" s="113"/>
      <c r="K47" s="112"/>
      <c r="L47" s="113"/>
      <c r="M47" s="112"/>
      <c r="N47" s="113"/>
    </row>
    <row r="48" spans="1:14" ht="21" customHeight="1" x14ac:dyDescent="0.15">
      <c r="A48" s="110">
        <v>38</v>
      </c>
      <c r="B48" s="111"/>
      <c r="C48" s="112"/>
      <c r="D48" s="113"/>
      <c r="E48" s="112"/>
      <c r="F48" s="113"/>
      <c r="G48" s="112"/>
      <c r="H48" s="113"/>
      <c r="I48" s="112"/>
      <c r="J48" s="113"/>
      <c r="K48" s="112"/>
      <c r="L48" s="113"/>
      <c r="M48" s="112"/>
      <c r="N48" s="113"/>
    </row>
    <row r="49" spans="1:14" ht="21" customHeight="1" x14ac:dyDescent="0.15">
      <c r="A49" s="110">
        <v>39</v>
      </c>
      <c r="B49" s="111"/>
      <c r="C49" s="112"/>
      <c r="D49" s="113"/>
      <c r="E49" s="112"/>
      <c r="F49" s="113"/>
      <c r="G49" s="112"/>
      <c r="H49" s="113"/>
      <c r="I49" s="112"/>
      <c r="J49" s="113"/>
      <c r="K49" s="112"/>
      <c r="L49" s="113"/>
      <c r="M49" s="112"/>
      <c r="N49" s="113"/>
    </row>
    <row r="50" spans="1:14" ht="21" customHeight="1" x14ac:dyDescent="0.15">
      <c r="A50" s="110">
        <v>40</v>
      </c>
      <c r="B50" s="111"/>
      <c r="C50" s="112"/>
      <c r="D50" s="113"/>
      <c r="E50" s="112"/>
      <c r="F50" s="113"/>
      <c r="G50" s="112"/>
      <c r="H50" s="113"/>
      <c r="I50" s="112"/>
      <c r="J50" s="113"/>
      <c r="K50" s="112"/>
      <c r="L50" s="113"/>
      <c r="M50" s="112"/>
      <c r="N50" s="113"/>
    </row>
    <row r="51" spans="1:14" ht="21" customHeight="1" x14ac:dyDescent="0.15">
      <c r="A51" s="110">
        <v>41</v>
      </c>
      <c r="B51" s="111"/>
      <c r="C51" s="112"/>
      <c r="D51" s="113"/>
      <c r="E51" s="112"/>
      <c r="F51" s="113"/>
      <c r="G51" s="112"/>
      <c r="H51" s="113"/>
      <c r="I51" s="112"/>
      <c r="J51" s="113"/>
      <c r="K51" s="112"/>
      <c r="L51" s="113"/>
      <c r="M51" s="112"/>
      <c r="N51" s="113"/>
    </row>
    <row r="52" spans="1:14" ht="21" customHeight="1" x14ac:dyDescent="0.15">
      <c r="A52" s="110">
        <v>42</v>
      </c>
      <c r="B52" s="111"/>
      <c r="C52" s="112"/>
      <c r="D52" s="113"/>
      <c r="E52" s="112"/>
      <c r="F52" s="113"/>
      <c r="G52" s="112"/>
      <c r="H52" s="113"/>
      <c r="I52" s="112"/>
      <c r="J52" s="113"/>
      <c r="K52" s="112"/>
      <c r="L52" s="113"/>
      <c r="M52" s="112"/>
      <c r="N52" s="113"/>
    </row>
    <row r="53" spans="1:14" ht="21" customHeight="1" x14ac:dyDescent="0.15">
      <c r="A53" s="110">
        <v>43</v>
      </c>
      <c r="B53" s="111"/>
      <c r="C53" s="112"/>
      <c r="D53" s="113"/>
      <c r="E53" s="112"/>
      <c r="F53" s="113"/>
      <c r="G53" s="112"/>
      <c r="H53" s="113"/>
      <c r="I53" s="112"/>
      <c r="J53" s="113"/>
      <c r="K53" s="112"/>
      <c r="L53" s="113"/>
      <c r="M53" s="112"/>
      <c r="N53" s="113"/>
    </row>
    <row r="54" spans="1:14" ht="21" customHeight="1" x14ac:dyDescent="0.15">
      <c r="A54" s="110">
        <v>44</v>
      </c>
      <c r="B54" s="111"/>
      <c r="C54" s="112"/>
      <c r="D54" s="113"/>
      <c r="E54" s="112"/>
      <c r="F54" s="113"/>
      <c r="G54" s="112"/>
      <c r="H54" s="113"/>
      <c r="I54" s="112"/>
      <c r="J54" s="113"/>
      <c r="K54" s="112"/>
      <c r="L54" s="113"/>
      <c r="M54" s="112"/>
      <c r="N54" s="113"/>
    </row>
    <row r="55" spans="1:14" ht="21" customHeight="1" x14ac:dyDescent="0.15">
      <c r="A55" s="110">
        <v>45</v>
      </c>
      <c r="B55" s="111"/>
      <c r="C55" s="112"/>
      <c r="D55" s="113"/>
      <c r="E55" s="112"/>
      <c r="F55" s="113"/>
      <c r="G55" s="112"/>
      <c r="H55" s="113"/>
      <c r="I55" s="112"/>
      <c r="J55" s="113"/>
      <c r="K55" s="112"/>
      <c r="L55" s="113"/>
      <c r="M55" s="112"/>
      <c r="N55" s="113"/>
    </row>
    <row r="56" spans="1:14" ht="21" customHeight="1" x14ac:dyDescent="0.15">
      <c r="A56" s="110">
        <v>46</v>
      </c>
      <c r="B56" s="111"/>
      <c r="C56" s="112"/>
      <c r="D56" s="113"/>
      <c r="E56" s="112"/>
      <c r="F56" s="113"/>
      <c r="G56" s="112"/>
      <c r="H56" s="113"/>
      <c r="I56" s="112"/>
      <c r="J56" s="113"/>
      <c r="K56" s="112"/>
      <c r="L56" s="113"/>
      <c r="M56" s="112"/>
      <c r="N56" s="113"/>
    </row>
    <row r="57" spans="1:14" ht="21" customHeight="1" x14ac:dyDescent="0.15">
      <c r="A57" s="110">
        <v>47</v>
      </c>
      <c r="B57" s="111"/>
      <c r="C57" s="112"/>
      <c r="D57" s="113"/>
      <c r="E57" s="112"/>
      <c r="F57" s="113"/>
      <c r="G57" s="112"/>
      <c r="H57" s="113"/>
      <c r="I57" s="112"/>
      <c r="J57" s="113"/>
      <c r="K57" s="112"/>
      <c r="L57" s="113"/>
      <c r="M57" s="112"/>
      <c r="N57" s="113"/>
    </row>
    <row r="58" spans="1:14" ht="21" customHeight="1" x14ac:dyDescent="0.15">
      <c r="A58" s="110">
        <v>48</v>
      </c>
      <c r="B58" s="111"/>
      <c r="C58" s="112"/>
      <c r="D58" s="113"/>
      <c r="E58" s="112"/>
      <c r="F58" s="113"/>
      <c r="G58" s="112"/>
      <c r="H58" s="113"/>
      <c r="I58" s="112"/>
      <c r="J58" s="113"/>
      <c r="K58" s="112"/>
      <c r="L58" s="113"/>
      <c r="M58" s="112"/>
      <c r="N58" s="113"/>
    </row>
    <row r="59" spans="1:14" ht="21" customHeight="1" x14ac:dyDescent="0.15">
      <c r="A59" s="110">
        <v>49</v>
      </c>
      <c r="B59" s="111"/>
      <c r="C59" s="112"/>
      <c r="D59" s="113"/>
      <c r="E59" s="112"/>
      <c r="F59" s="113"/>
      <c r="G59" s="112"/>
      <c r="H59" s="113"/>
      <c r="I59" s="112"/>
      <c r="J59" s="113"/>
      <c r="K59" s="112"/>
      <c r="L59" s="113"/>
      <c r="M59" s="112"/>
      <c r="N59" s="113"/>
    </row>
    <row r="60" spans="1:14" ht="21" customHeight="1" x14ac:dyDescent="0.15">
      <c r="A60" s="110">
        <v>50</v>
      </c>
      <c r="B60" s="111"/>
      <c r="C60" s="112"/>
      <c r="D60" s="113"/>
      <c r="E60" s="112"/>
      <c r="F60" s="113"/>
      <c r="G60" s="112"/>
      <c r="H60" s="113"/>
      <c r="I60" s="112"/>
      <c r="J60" s="113"/>
      <c r="K60" s="112"/>
      <c r="L60" s="113"/>
      <c r="M60" s="112"/>
      <c r="N60" s="113"/>
    </row>
    <row r="61" spans="1:14" ht="21" customHeight="1" x14ac:dyDescent="0.15">
      <c r="A61" s="110">
        <v>51</v>
      </c>
      <c r="B61" s="111"/>
      <c r="C61" s="112"/>
      <c r="D61" s="113"/>
      <c r="E61" s="112"/>
      <c r="F61" s="113"/>
      <c r="G61" s="112"/>
      <c r="H61" s="113"/>
      <c r="I61" s="112"/>
      <c r="J61" s="113"/>
      <c r="K61" s="112"/>
      <c r="L61" s="113"/>
      <c r="M61" s="112"/>
      <c r="N61" s="113"/>
    </row>
    <row r="62" spans="1:14" ht="21" customHeight="1" x14ac:dyDescent="0.15">
      <c r="A62" s="110">
        <v>52</v>
      </c>
      <c r="B62" s="111"/>
      <c r="C62" s="112"/>
      <c r="D62" s="113"/>
      <c r="E62" s="112"/>
      <c r="F62" s="113"/>
      <c r="G62" s="112"/>
      <c r="H62" s="113"/>
      <c r="I62" s="112"/>
      <c r="J62" s="113"/>
      <c r="K62" s="112"/>
      <c r="L62" s="113"/>
      <c r="M62" s="112"/>
      <c r="N62" s="113"/>
    </row>
    <row r="63" spans="1:14" ht="21" customHeight="1" x14ac:dyDescent="0.15">
      <c r="A63" s="110">
        <v>53</v>
      </c>
      <c r="B63" s="111"/>
      <c r="C63" s="112"/>
      <c r="D63" s="113"/>
      <c r="E63" s="112"/>
      <c r="F63" s="113"/>
      <c r="G63" s="112"/>
      <c r="H63" s="113"/>
      <c r="I63" s="112"/>
      <c r="J63" s="113"/>
      <c r="K63" s="112"/>
      <c r="L63" s="113"/>
      <c r="M63" s="112"/>
      <c r="N63" s="113"/>
    </row>
    <row r="64" spans="1:14" ht="21" customHeight="1" x14ac:dyDescent="0.15">
      <c r="A64" s="110">
        <v>54</v>
      </c>
      <c r="B64" s="111"/>
      <c r="C64" s="112"/>
      <c r="D64" s="113"/>
      <c r="E64" s="112"/>
      <c r="F64" s="113"/>
      <c r="G64" s="112"/>
      <c r="H64" s="113"/>
      <c r="I64" s="112"/>
      <c r="J64" s="113"/>
      <c r="K64" s="112"/>
      <c r="L64" s="113"/>
      <c r="M64" s="112"/>
      <c r="N64" s="113"/>
    </row>
    <row r="65" spans="1:14" ht="21" customHeight="1" x14ac:dyDescent="0.15">
      <c r="A65" s="110">
        <v>55</v>
      </c>
      <c r="B65" s="111"/>
      <c r="C65" s="112"/>
      <c r="D65" s="113"/>
      <c r="E65" s="112"/>
      <c r="F65" s="113"/>
      <c r="G65" s="112"/>
      <c r="H65" s="113"/>
      <c r="I65" s="112"/>
      <c r="J65" s="113"/>
      <c r="K65" s="112"/>
      <c r="L65" s="113"/>
      <c r="M65" s="112"/>
      <c r="N65" s="113"/>
    </row>
    <row r="66" spans="1:14" ht="21" customHeight="1" x14ac:dyDescent="0.15">
      <c r="A66" s="110">
        <v>56</v>
      </c>
      <c r="B66" s="111"/>
      <c r="C66" s="112"/>
      <c r="D66" s="113"/>
      <c r="E66" s="112"/>
      <c r="F66" s="113"/>
      <c r="G66" s="112"/>
      <c r="H66" s="113"/>
      <c r="I66" s="112"/>
      <c r="J66" s="113"/>
      <c r="K66" s="112"/>
      <c r="L66" s="113"/>
      <c r="M66" s="112"/>
      <c r="N66" s="113"/>
    </row>
    <row r="67" spans="1:14" ht="21" customHeight="1" x14ac:dyDescent="0.15">
      <c r="A67" s="110">
        <v>57</v>
      </c>
      <c r="B67" s="111"/>
      <c r="C67" s="112"/>
      <c r="D67" s="113"/>
      <c r="E67" s="112"/>
      <c r="F67" s="113"/>
      <c r="G67" s="112"/>
      <c r="H67" s="113"/>
      <c r="I67" s="112"/>
      <c r="J67" s="113"/>
      <c r="K67" s="112"/>
      <c r="L67" s="113"/>
      <c r="M67" s="112"/>
      <c r="N67" s="113"/>
    </row>
    <row r="68" spans="1:14" ht="21" customHeight="1" x14ac:dyDescent="0.15">
      <c r="A68" s="110">
        <v>58</v>
      </c>
      <c r="B68" s="111"/>
      <c r="C68" s="112"/>
      <c r="D68" s="113"/>
      <c r="E68" s="112"/>
      <c r="F68" s="113"/>
      <c r="G68" s="112"/>
      <c r="H68" s="113"/>
      <c r="I68" s="112"/>
      <c r="J68" s="113"/>
      <c r="K68" s="112"/>
      <c r="L68" s="113"/>
      <c r="M68" s="112"/>
      <c r="N68" s="113"/>
    </row>
    <row r="69" spans="1:14" ht="21" customHeight="1" x14ac:dyDescent="0.15">
      <c r="A69" s="110">
        <v>59</v>
      </c>
      <c r="B69" s="111"/>
      <c r="C69" s="112"/>
      <c r="D69" s="113"/>
      <c r="E69" s="112"/>
      <c r="F69" s="113"/>
      <c r="G69" s="112"/>
      <c r="H69" s="113"/>
      <c r="I69" s="112"/>
      <c r="J69" s="113"/>
      <c r="K69" s="112"/>
      <c r="L69" s="113"/>
      <c r="M69" s="112"/>
      <c r="N69" s="113"/>
    </row>
    <row r="70" spans="1:14" ht="21" customHeight="1" x14ac:dyDescent="0.15">
      <c r="A70" s="110">
        <v>60</v>
      </c>
      <c r="B70" s="111"/>
      <c r="C70" s="112"/>
      <c r="D70" s="113"/>
      <c r="E70" s="112"/>
      <c r="F70" s="113"/>
      <c r="G70" s="112"/>
      <c r="H70" s="113"/>
      <c r="I70" s="112"/>
      <c r="J70" s="113"/>
      <c r="K70" s="112"/>
      <c r="L70" s="113"/>
      <c r="M70" s="112"/>
      <c r="N70" s="113"/>
    </row>
    <row r="71" spans="1:14" ht="14.1" customHeight="1" x14ac:dyDescent="0.15">
      <c r="A71" s="84" t="s">
        <v>346</v>
      </c>
      <c r="B71" s="85"/>
      <c r="C71" s="86"/>
      <c r="D71" s="87"/>
      <c r="E71" s="86"/>
      <c r="F71" s="87"/>
      <c r="G71" s="86"/>
      <c r="H71" s="87"/>
      <c r="I71" s="86"/>
      <c r="J71" s="87"/>
      <c r="K71" s="86"/>
      <c r="L71" s="87"/>
      <c r="M71" s="86"/>
      <c r="N71" s="87"/>
    </row>
    <row r="72" spans="1:14" ht="14.1" customHeight="1" x14ac:dyDescent="0.15">
      <c r="A72" s="88" t="s">
        <v>347</v>
      </c>
      <c r="B72" s="89"/>
      <c r="C72" s="90"/>
      <c r="D72" s="91"/>
      <c r="E72" s="90"/>
      <c r="F72" s="91"/>
      <c r="G72" s="90"/>
      <c r="H72" s="91"/>
      <c r="I72" s="90"/>
      <c r="J72" s="91"/>
      <c r="K72" s="90"/>
      <c r="L72" s="91"/>
      <c r="M72" s="90"/>
      <c r="N72" s="91"/>
    </row>
    <row r="73" spans="1:14" ht="14.1" customHeight="1" x14ac:dyDescent="0.15">
      <c r="A73" s="88" t="s">
        <v>348</v>
      </c>
      <c r="B73" s="89"/>
      <c r="C73" s="90"/>
      <c r="D73" s="91"/>
      <c r="E73" s="90"/>
      <c r="F73" s="91"/>
      <c r="G73" s="90"/>
      <c r="H73" s="91"/>
      <c r="I73" s="90"/>
      <c r="J73" s="91"/>
      <c r="K73" s="90"/>
      <c r="L73" s="91"/>
      <c r="M73" s="90"/>
      <c r="N73" s="91"/>
    </row>
    <row r="74" spans="1:14" ht="21" customHeight="1" x14ac:dyDescent="0.15">
      <c r="A74" s="110">
        <v>61</v>
      </c>
      <c r="B74" s="111"/>
      <c r="C74" s="112"/>
      <c r="D74" s="113"/>
      <c r="E74" s="112"/>
      <c r="F74" s="113"/>
      <c r="G74" s="112"/>
      <c r="H74" s="113"/>
      <c r="I74" s="112"/>
      <c r="J74" s="113"/>
      <c r="K74" s="112"/>
      <c r="L74" s="113"/>
      <c r="M74" s="112"/>
      <c r="N74" s="113"/>
    </row>
    <row r="75" spans="1:14" ht="21" customHeight="1" x14ac:dyDescent="0.15">
      <c r="A75" s="110">
        <v>62</v>
      </c>
      <c r="B75" s="111"/>
      <c r="C75" s="112"/>
      <c r="D75" s="113"/>
      <c r="E75" s="112"/>
      <c r="F75" s="113"/>
      <c r="G75" s="112"/>
      <c r="H75" s="113"/>
      <c r="I75" s="112"/>
      <c r="J75" s="113"/>
      <c r="K75" s="112"/>
      <c r="L75" s="113"/>
      <c r="M75" s="112"/>
      <c r="N75" s="113"/>
    </row>
    <row r="76" spans="1:14" ht="21" customHeight="1" x14ac:dyDescent="0.15">
      <c r="A76" s="110">
        <v>63</v>
      </c>
      <c r="B76" s="111"/>
      <c r="C76" s="112"/>
      <c r="D76" s="113"/>
      <c r="E76" s="112"/>
      <c r="F76" s="113"/>
      <c r="G76" s="112"/>
      <c r="H76" s="113"/>
      <c r="I76" s="112"/>
      <c r="J76" s="113"/>
      <c r="K76" s="112"/>
      <c r="L76" s="113"/>
      <c r="M76" s="112"/>
      <c r="N76" s="113"/>
    </row>
    <row r="77" spans="1:14" ht="21" customHeight="1" x14ac:dyDescent="0.15">
      <c r="A77" s="110">
        <v>64</v>
      </c>
      <c r="B77" s="111"/>
      <c r="C77" s="112"/>
      <c r="D77" s="113"/>
      <c r="E77" s="112"/>
      <c r="F77" s="113"/>
      <c r="G77" s="112"/>
      <c r="H77" s="113"/>
      <c r="I77" s="112"/>
      <c r="J77" s="113"/>
      <c r="K77" s="112"/>
      <c r="L77" s="113"/>
      <c r="M77" s="112"/>
      <c r="N77" s="113"/>
    </row>
    <row r="78" spans="1:14" ht="21" customHeight="1" x14ac:dyDescent="0.15">
      <c r="A78" s="110">
        <v>65</v>
      </c>
      <c r="B78" s="111"/>
      <c r="C78" s="112"/>
      <c r="D78" s="113"/>
      <c r="E78" s="112"/>
      <c r="F78" s="113"/>
      <c r="G78" s="112"/>
      <c r="H78" s="113"/>
      <c r="I78" s="112"/>
      <c r="J78" s="113"/>
      <c r="K78" s="112"/>
      <c r="L78" s="113"/>
      <c r="M78" s="112"/>
      <c r="N78" s="113"/>
    </row>
    <row r="79" spans="1:14" ht="21" customHeight="1" x14ac:dyDescent="0.15">
      <c r="A79" s="110">
        <v>66</v>
      </c>
      <c r="B79" s="111"/>
      <c r="C79" s="112"/>
      <c r="D79" s="113"/>
      <c r="E79" s="112"/>
      <c r="F79" s="113"/>
      <c r="G79" s="112"/>
      <c r="H79" s="113"/>
      <c r="I79" s="112"/>
      <c r="J79" s="113"/>
      <c r="K79" s="112"/>
      <c r="L79" s="113"/>
      <c r="M79" s="112"/>
      <c r="N79" s="113"/>
    </row>
    <row r="80" spans="1:14" ht="21" customHeight="1" x14ac:dyDescent="0.15">
      <c r="A80" s="110">
        <v>67</v>
      </c>
      <c r="B80" s="111"/>
      <c r="C80" s="112"/>
      <c r="D80" s="113"/>
      <c r="E80" s="112"/>
      <c r="F80" s="113"/>
      <c r="G80" s="112"/>
      <c r="H80" s="113"/>
      <c r="I80" s="112"/>
      <c r="J80" s="113"/>
      <c r="K80" s="112"/>
      <c r="L80" s="113"/>
      <c r="M80" s="112"/>
      <c r="N80" s="113"/>
    </row>
    <row r="81" spans="1:14" ht="21" customHeight="1" x14ac:dyDescent="0.15">
      <c r="A81" s="110">
        <v>68</v>
      </c>
      <c r="B81" s="111"/>
      <c r="C81" s="112"/>
      <c r="D81" s="113"/>
      <c r="E81" s="112"/>
      <c r="F81" s="113"/>
      <c r="G81" s="112"/>
      <c r="H81" s="113"/>
      <c r="I81" s="112"/>
      <c r="J81" s="113"/>
      <c r="K81" s="112"/>
      <c r="L81" s="113"/>
      <c r="M81" s="112"/>
      <c r="N81" s="113"/>
    </row>
    <row r="82" spans="1:14" ht="21" customHeight="1" x14ac:dyDescent="0.15">
      <c r="A82" s="110">
        <v>69</v>
      </c>
      <c r="B82" s="111"/>
      <c r="C82" s="112"/>
      <c r="D82" s="113"/>
      <c r="E82" s="112"/>
      <c r="F82" s="113"/>
      <c r="G82" s="112"/>
      <c r="H82" s="113"/>
      <c r="I82" s="112"/>
      <c r="J82" s="113"/>
      <c r="K82" s="112"/>
      <c r="L82" s="113"/>
      <c r="M82" s="112"/>
      <c r="N82" s="113"/>
    </row>
    <row r="83" spans="1:14" ht="21" customHeight="1" x14ac:dyDescent="0.15">
      <c r="A83" s="110">
        <v>70</v>
      </c>
      <c r="B83" s="111"/>
      <c r="C83" s="112"/>
      <c r="D83" s="113"/>
      <c r="E83" s="112"/>
      <c r="F83" s="113"/>
      <c r="G83" s="112"/>
      <c r="H83" s="113"/>
      <c r="I83" s="112"/>
      <c r="J83" s="113"/>
      <c r="K83" s="112"/>
      <c r="L83" s="113"/>
      <c r="M83" s="112"/>
      <c r="N83" s="113"/>
    </row>
    <row r="84" spans="1:14" ht="21" customHeight="1" x14ac:dyDescent="0.15">
      <c r="A84" s="110">
        <v>71</v>
      </c>
      <c r="B84" s="111"/>
      <c r="C84" s="112"/>
      <c r="D84" s="113"/>
      <c r="E84" s="112"/>
      <c r="F84" s="113"/>
      <c r="G84" s="112"/>
      <c r="H84" s="113"/>
      <c r="I84" s="112"/>
      <c r="J84" s="113"/>
      <c r="K84" s="112"/>
      <c r="L84" s="113"/>
      <c r="M84" s="112"/>
      <c r="N84" s="113"/>
    </row>
    <row r="85" spans="1:14" ht="21" customHeight="1" x14ac:dyDescent="0.15">
      <c r="A85" s="110">
        <v>72</v>
      </c>
      <c r="B85" s="111"/>
      <c r="C85" s="112"/>
      <c r="D85" s="113"/>
      <c r="E85" s="112"/>
      <c r="F85" s="113"/>
      <c r="G85" s="112"/>
      <c r="H85" s="113"/>
      <c r="I85" s="112"/>
      <c r="J85" s="113"/>
      <c r="K85" s="112"/>
      <c r="L85" s="113"/>
      <c r="M85" s="112"/>
      <c r="N85" s="113"/>
    </row>
    <row r="86" spans="1:14" ht="21" customHeight="1" x14ac:dyDescent="0.15">
      <c r="A86" s="110">
        <v>73</v>
      </c>
      <c r="B86" s="111"/>
      <c r="C86" s="112"/>
      <c r="D86" s="113"/>
      <c r="E86" s="112"/>
      <c r="F86" s="113"/>
      <c r="G86" s="112"/>
      <c r="H86" s="113"/>
      <c r="I86" s="112"/>
      <c r="J86" s="113"/>
      <c r="K86" s="112"/>
      <c r="L86" s="113"/>
      <c r="M86" s="112"/>
      <c r="N86" s="113"/>
    </row>
    <row r="87" spans="1:14" ht="21" customHeight="1" x14ac:dyDescent="0.15">
      <c r="A87" s="110">
        <v>74</v>
      </c>
      <c r="B87" s="111"/>
      <c r="C87" s="112"/>
      <c r="D87" s="113"/>
      <c r="E87" s="112"/>
      <c r="F87" s="113"/>
      <c r="G87" s="112"/>
      <c r="H87" s="113"/>
      <c r="I87" s="112"/>
      <c r="J87" s="113"/>
      <c r="K87" s="112"/>
      <c r="L87" s="113"/>
      <c r="M87" s="112"/>
      <c r="N87" s="113"/>
    </row>
    <row r="88" spans="1:14" ht="21" customHeight="1" x14ac:dyDescent="0.15">
      <c r="A88" s="110">
        <v>75</v>
      </c>
      <c r="B88" s="111"/>
      <c r="C88" s="112"/>
      <c r="D88" s="113"/>
      <c r="E88" s="112"/>
      <c r="F88" s="113"/>
      <c r="G88" s="112"/>
      <c r="H88" s="113"/>
      <c r="I88" s="112"/>
      <c r="J88" s="113"/>
      <c r="K88" s="112"/>
      <c r="L88" s="113"/>
      <c r="M88" s="112"/>
      <c r="N88" s="113"/>
    </row>
    <row r="89" spans="1:14" ht="21" customHeight="1" x14ac:dyDescent="0.15">
      <c r="A89" s="110">
        <v>76</v>
      </c>
      <c r="B89" s="111"/>
      <c r="C89" s="112"/>
      <c r="D89" s="113"/>
      <c r="E89" s="112"/>
      <c r="F89" s="113"/>
      <c r="G89" s="112"/>
      <c r="H89" s="113"/>
      <c r="I89" s="112"/>
      <c r="J89" s="113"/>
      <c r="K89" s="112"/>
      <c r="L89" s="113"/>
      <c r="M89" s="112"/>
      <c r="N89" s="113"/>
    </row>
    <row r="90" spans="1:14" ht="21" customHeight="1" x14ac:dyDescent="0.15">
      <c r="A90" s="110">
        <v>77</v>
      </c>
      <c r="B90" s="111"/>
      <c r="C90" s="112"/>
      <c r="D90" s="113"/>
      <c r="E90" s="112"/>
      <c r="F90" s="113"/>
      <c r="G90" s="112"/>
      <c r="H90" s="113"/>
      <c r="I90" s="112"/>
      <c r="J90" s="113"/>
      <c r="K90" s="112"/>
      <c r="L90" s="113"/>
      <c r="M90" s="112"/>
      <c r="N90" s="113"/>
    </row>
    <row r="91" spans="1:14" ht="21" customHeight="1" x14ac:dyDescent="0.15">
      <c r="A91" s="110">
        <v>78</v>
      </c>
      <c r="B91" s="111"/>
      <c r="C91" s="112"/>
      <c r="D91" s="113"/>
      <c r="E91" s="112"/>
      <c r="F91" s="113"/>
      <c r="G91" s="112"/>
      <c r="H91" s="113"/>
      <c r="I91" s="112"/>
      <c r="J91" s="113"/>
      <c r="K91" s="112"/>
      <c r="L91" s="113"/>
      <c r="M91" s="112"/>
      <c r="N91" s="113"/>
    </row>
    <row r="92" spans="1:14" ht="21" customHeight="1" x14ac:dyDescent="0.15">
      <c r="A92" s="110">
        <v>79</v>
      </c>
      <c r="B92" s="111"/>
      <c r="C92" s="112"/>
      <c r="D92" s="113"/>
      <c r="E92" s="112"/>
      <c r="F92" s="113"/>
      <c r="G92" s="112"/>
      <c r="H92" s="113"/>
      <c r="I92" s="112"/>
      <c r="J92" s="113"/>
      <c r="K92" s="112"/>
      <c r="L92" s="113"/>
      <c r="M92" s="112"/>
      <c r="N92" s="113"/>
    </row>
    <row r="93" spans="1:14" ht="21" customHeight="1" x14ac:dyDescent="0.15">
      <c r="A93" s="110">
        <v>80</v>
      </c>
      <c r="B93" s="111"/>
      <c r="C93" s="112"/>
      <c r="D93" s="113"/>
      <c r="E93" s="112"/>
      <c r="F93" s="113"/>
      <c r="G93" s="112"/>
      <c r="H93" s="113"/>
      <c r="I93" s="112"/>
      <c r="J93" s="113"/>
      <c r="K93" s="112"/>
      <c r="L93" s="113"/>
      <c r="M93" s="112"/>
      <c r="N93" s="113"/>
    </row>
    <row r="94" spans="1:14" ht="21" customHeight="1" x14ac:dyDescent="0.15">
      <c r="A94" s="110">
        <v>81</v>
      </c>
      <c r="B94" s="111"/>
      <c r="C94" s="112"/>
      <c r="D94" s="113"/>
      <c r="E94" s="112"/>
      <c r="F94" s="113"/>
      <c r="G94" s="112"/>
      <c r="H94" s="113"/>
      <c r="I94" s="112"/>
      <c r="J94" s="113"/>
      <c r="K94" s="112"/>
      <c r="L94" s="113"/>
      <c r="M94" s="112"/>
      <c r="N94" s="113"/>
    </row>
    <row r="95" spans="1:14" ht="21" customHeight="1" x14ac:dyDescent="0.15">
      <c r="A95" s="110">
        <v>82</v>
      </c>
      <c r="B95" s="111"/>
      <c r="C95" s="112"/>
      <c r="D95" s="113"/>
      <c r="E95" s="112"/>
      <c r="F95" s="113"/>
      <c r="G95" s="112"/>
      <c r="H95" s="113"/>
      <c r="I95" s="112"/>
      <c r="J95" s="113"/>
      <c r="K95" s="112"/>
      <c r="L95" s="113"/>
      <c r="M95" s="112"/>
      <c r="N95" s="113"/>
    </row>
    <row r="96" spans="1:14" ht="21" customHeight="1" x14ac:dyDescent="0.15">
      <c r="A96" s="110">
        <v>83</v>
      </c>
      <c r="B96" s="111"/>
      <c r="C96" s="112"/>
      <c r="D96" s="113"/>
      <c r="E96" s="112"/>
      <c r="F96" s="113"/>
      <c r="G96" s="112"/>
      <c r="H96" s="113"/>
      <c r="I96" s="112"/>
      <c r="J96" s="113"/>
      <c r="K96" s="112"/>
      <c r="L96" s="113"/>
      <c r="M96" s="112"/>
      <c r="N96" s="113"/>
    </row>
    <row r="97" spans="1:14" ht="21" customHeight="1" x14ac:dyDescent="0.15">
      <c r="A97" s="110">
        <v>84</v>
      </c>
      <c r="B97" s="111"/>
      <c r="C97" s="112"/>
      <c r="D97" s="113"/>
      <c r="E97" s="112"/>
      <c r="F97" s="113"/>
      <c r="G97" s="112"/>
      <c r="H97" s="113"/>
      <c r="I97" s="112"/>
      <c r="J97" s="113"/>
      <c r="K97" s="112"/>
      <c r="L97" s="113"/>
      <c r="M97" s="112"/>
      <c r="N97" s="113"/>
    </row>
    <row r="98" spans="1:14" ht="21" customHeight="1" x14ac:dyDescent="0.15">
      <c r="A98" s="110">
        <v>85</v>
      </c>
      <c r="B98" s="111"/>
      <c r="C98" s="112"/>
      <c r="D98" s="113"/>
      <c r="E98" s="112"/>
      <c r="F98" s="113"/>
      <c r="G98" s="112"/>
      <c r="H98" s="113"/>
      <c r="I98" s="112"/>
      <c r="J98" s="113"/>
      <c r="K98" s="112"/>
      <c r="L98" s="113"/>
      <c r="M98" s="112"/>
      <c r="N98" s="113"/>
    </row>
    <row r="99" spans="1:14" ht="21" customHeight="1" x14ac:dyDescent="0.15">
      <c r="A99" s="110">
        <v>86</v>
      </c>
      <c r="B99" s="111"/>
      <c r="C99" s="112"/>
      <c r="D99" s="113"/>
      <c r="E99" s="112"/>
      <c r="F99" s="113"/>
      <c r="G99" s="112"/>
      <c r="H99" s="113"/>
      <c r="I99" s="112"/>
      <c r="J99" s="113"/>
      <c r="K99" s="112"/>
      <c r="L99" s="113"/>
      <c r="M99" s="112"/>
      <c r="N99" s="113"/>
    </row>
    <row r="100" spans="1:14" ht="21" customHeight="1" x14ac:dyDescent="0.15">
      <c r="A100" s="110">
        <v>87</v>
      </c>
      <c r="B100" s="111"/>
      <c r="C100" s="112"/>
      <c r="D100" s="113"/>
      <c r="E100" s="112"/>
      <c r="F100" s="113"/>
      <c r="G100" s="112"/>
      <c r="H100" s="113"/>
      <c r="I100" s="112"/>
      <c r="J100" s="113"/>
      <c r="K100" s="112"/>
      <c r="L100" s="113"/>
      <c r="M100" s="112"/>
      <c r="N100" s="113"/>
    </row>
    <row r="101" spans="1:14" ht="21" customHeight="1" x14ac:dyDescent="0.15">
      <c r="A101" s="110">
        <v>88</v>
      </c>
      <c r="B101" s="111"/>
      <c r="C101" s="112"/>
      <c r="D101" s="113"/>
      <c r="E101" s="112"/>
      <c r="F101" s="113"/>
      <c r="G101" s="112"/>
      <c r="H101" s="113"/>
      <c r="I101" s="112"/>
      <c r="J101" s="113"/>
      <c r="K101" s="112"/>
      <c r="L101" s="113"/>
      <c r="M101" s="112"/>
      <c r="N101" s="113"/>
    </row>
    <row r="102" spans="1:14" ht="21" customHeight="1" x14ac:dyDescent="0.15">
      <c r="A102" s="110">
        <v>89</v>
      </c>
      <c r="B102" s="111"/>
      <c r="C102" s="112"/>
      <c r="D102" s="113"/>
      <c r="E102" s="112"/>
      <c r="F102" s="113"/>
      <c r="G102" s="112"/>
      <c r="H102" s="113"/>
      <c r="I102" s="112"/>
      <c r="J102" s="113"/>
      <c r="K102" s="112"/>
      <c r="L102" s="113"/>
      <c r="M102" s="112"/>
      <c r="N102" s="113"/>
    </row>
    <row r="103" spans="1:14" ht="21" customHeight="1" x14ac:dyDescent="0.15">
      <c r="A103" s="110">
        <v>90</v>
      </c>
      <c r="B103" s="111"/>
      <c r="C103" s="112"/>
      <c r="D103" s="113"/>
      <c r="E103" s="112"/>
      <c r="F103" s="113"/>
      <c r="G103" s="112"/>
      <c r="H103" s="113"/>
      <c r="I103" s="112"/>
      <c r="J103" s="113"/>
      <c r="K103" s="112"/>
      <c r="L103" s="113"/>
      <c r="M103" s="112"/>
      <c r="N103" s="113"/>
    </row>
    <row r="104" spans="1:14" ht="14.1" customHeight="1" x14ac:dyDescent="0.15">
      <c r="A104" s="84" t="s">
        <v>346</v>
      </c>
      <c r="B104" s="85"/>
      <c r="C104" s="86"/>
      <c r="D104" s="87"/>
      <c r="E104" s="86"/>
      <c r="F104" s="87"/>
      <c r="G104" s="86"/>
      <c r="H104" s="87"/>
      <c r="I104" s="86"/>
      <c r="J104" s="87"/>
      <c r="K104" s="86"/>
      <c r="L104" s="87"/>
      <c r="M104" s="86"/>
      <c r="N104" s="87"/>
    </row>
    <row r="105" spans="1:14" ht="14.1" customHeight="1" x14ac:dyDescent="0.15">
      <c r="A105" s="88" t="s">
        <v>347</v>
      </c>
      <c r="B105" s="89"/>
      <c r="C105" s="90"/>
      <c r="D105" s="91"/>
      <c r="E105" s="90"/>
      <c r="F105" s="91"/>
      <c r="G105" s="90"/>
      <c r="H105" s="91"/>
      <c r="I105" s="90"/>
      <c r="J105" s="91"/>
      <c r="K105" s="90"/>
      <c r="L105" s="91"/>
      <c r="M105" s="90"/>
      <c r="N105" s="91"/>
    </row>
    <row r="106" spans="1:14" ht="14.1" customHeight="1" x14ac:dyDescent="0.15">
      <c r="A106" s="88" t="s">
        <v>348</v>
      </c>
      <c r="B106" s="89"/>
      <c r="C106" s="90"/>
      <c r="D106" s="91"/>
      <c r="E106" s="90"/>
      <c r="F106" s="91"/>
      <c r="G106" s="90"/>
      <c r="H106" s="91"/>
      <c r="I106" s="90"/>
      <c r="J106" s="91"/>
      <c r="K106" s="90"/>
      <c r="L106" s="91"/>
      <c r="M106" s="90"/>
      <c r="N106" s="91"/>
    </row>
    <row r="107" spans="1:14" ht="16.5" customHeight="1" x14ac:dyDescent="0.15">
      <c r="A107" s="114"/>
      <c r="B107" s="114"/>
      <c r="C107" s="114"/>
      <c r="D107" s="114"/>
      <c r="E107" s="114"/>
      <c r="F107" s="114"/>
      <c r="G107" s="114"/>
      <c r="H107" s="114"/>
      <c r="I107" s="114"/>
      <c r="J107" s="114"/>
      <c r="K107" s="114"/>
      <c r="L107" s="114"/>
      <c r="M107" s="114"/>
      <c r="N107" s="114"/>
    </row>
    <row r="108" spans="1:14" ht="16.5" customHeight="1" x14ac:dyDescent="0.15">
      <c r="A108" s="114"/>
      <c r="B108" s="114"/>
      <c r="C108" s="114"/>
      <c r="D108" s="114"/>
      <c r="E108" s="114"/>
      <c r="F108" s="114"/>
      <c r="G108" s="114"/>
      <c r="H108" s="114"/>
      <c r="I108" s="114"/>
      <c r="J108" s="114"/>
      <c r="K108" s="114"/>
      <c r="L108" s="114"/>
      <c r="M108" s="114"/>
      <c r="N108" s="114"/>
    </row>
  </sheetData>
  <mergeCells count="12">
    <mergeCell ref="A40:N40"/>
    <mergeCell ref="A1:N1"/>
    <mergeCell ref="H3:N3"/>
    <mergeCell ref="B5:B7"/>
    <mergeCell ref="I6:J6"/>
    <mergeCell ref="K6:L6"/>
    <mergeCell ref="M6:N6"/>
    <mergeCell ref="A5:A7"/>
    <mergeCell ref="C6:D6"/>
    <mergeCell ref="E6:F6"/>
    <mergeCell ref="G6:H6"/>
    <mergeCell ref="C5:N5"/>
  </mergeCells>
  <phoneticPr fontId="1"/>
  <dataValidations count="7">
    <dataValidation type="list" allowBlank="1" showInputMessage="1" showErrorMessage="1" sqref="F8:F39 H8:H39 J8:J39 L8:L39 D8:D39 L41:L106 D41:D106 N41:N106 F41:F106 H41:H106 J41:J106 N8:N39" xr:uid="{00000000-0002-0000-0000-000000000000}">
      <formula1>"　,〇"</formula1>
    </dataValidation>
    <dataValidation type="list" allowBlank="1" showInputMessage="1" showErrorMessage="1" sqref="C8:C37 C41:C70 C74:C103" xr:uid="{00000000-0002-0000-0000-000001000000}">
      <formula1>$P$8:$P$21</formula1>
    </dataValidation>
    <dataValidation type="list" allowBlank="1" showInputMessage="1" showErrorMessage="1" sqref="E8:E37 E41:E70 E74:E103" xr:uid="{00000000-0002-0000-0000-000002000000}">
      <formula1>$Q$8:$Q$15</formula1>
    </dataValidation>
    <dataValidation type="list" allowBlank="1" showInputMessage="1" showErrorMessage="1" sqref="G8:G37 G41:G70 G74:G103" xr:uid="{00000000-0002-0000-0000-000003000000}">
      <formula1>$R$8:$R$22</formula1>
    </dataValidation>
    <dataValidation type="list" allowBlank="1" showInputMessage="1" showErrorMessage="1" sqref="I8:I37 I41:I70 I74:I103" xr:uid="{00000000-0002-0000-0000-000004000000}">
      <formula1>$S$8:$S$31</formula1>
    </dataValidation>
    <dataValidation type="list" allowBlank="1" showInputMessage="1" showErrorMessage="1" sqref="K8:K37 K41:K70 K74:K103" xr:uid="{00000000-0002-0000-0000-000005000000}">
      <formula1>$T$8:$T$20</formula1>
    </dataValidation>
    <dataValidation type="list" allowBlank="1" showInputMessage="1" showErrorMessage="1" sqref="M8:M37 M41:M70 M74:M103" xr:uid="{00000000-0002-0000-0000-000006000000}">
      <formula1>$U$8:$U$17</formula1>
    </dataValidation>
  </dataValidations>
  <printOptions horizontalCentered="1"/>
  <pageMargins left="0.78740157480314965" right="0.39370078740157483" top="0.78740157480314965" bottom="0.59055118110236227" header="0.35433070866141736" footer="0.19685039370078741"/>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41"/>
  <sheetViews>
    <sheetView view="pageBreakPreview" topLeftCell="A31" zoomScaleNormal="100" zoomScaleSheetLayoutView="100" workbookViewId="0">
      <selection activeCell="K35" sqref="K35"/>
    </sheetView>
  </sheetViews>
  <sheetFormatPr defaultRowHeight="12" x14ac:dyDescent="0.15"/>
  <cols>
    <col min="1" max="1" width="3.25" style="1" bestFit="1" customWidth="1"/>
    <col min="2" max="2" width="18.625" style="2" customWidth="1"/>
    <col min="3" max="3" width="7.625" style="2" customWidth="1"/>
    <col min="4" max="4" width="3.625" style="2" customWidth="1"/>
    <col min="5" max="5" width="7.625" style="2" customWidth="1"/>
    <col min="6" max="6" width="3.625" style="2" customWidth="1"/>
    <col min="7" max="7" width="7.625" style="2" customWidth="1"/>
    <col min="8" max="8" width="3.625" style="2" customWidth="1"/>
    <col min="9" max="9" width="7.625" style="2" customWidth="1"/>
    <col min="10" max="10" width="3.625" style="2" customWidth="1"/>
    <col min="11" max="11" width="7.625" style="2" customWidth="1"/>
    <col min="12" max="12" width="3.625" style="2" customWidth="1"/>
    <col min="13" max="13" width="7.625" style="2" customWidth="1"/>
    <col min="14" max="14" width="3.625" style="2" customWidth="1"/>
    <col min="15" max="16384" width="9" style="2"/>
  </cols>
  <sheetData>
    <row r="1" spans="1:14" ht="20.100000000000001" customHeight="1" x14ac:dyDescent="0.15">
      <c r="A1" s="147" t="s">
        <v>350</v>
      </c>
      <c r="B1" s="147"/>
      <c r="C1" s="147"/>
      <c r="D1" s="147"/>
      <c r="E1" s="147"/>
      <c r="F1" s="147"/>
      <c r="G1" s="147"/>
      <c r="H1" s="147"/>
      <c r="I1" s="147"/>
      <c r="J1" s="147"/>
      <c r="K1" s="147"/>
      <c r="L1" s="147"/>
      <c r="M1" s="147"/>
      <c r="N1" s="147"/>
    </row>
    <row r="2" spans="1:14" ht="20.100000000000001" customHeight="1" x14ac:dyDescent="0.15"/>
    <row r="3" spans="1:14" ht="20.100000000000001" customHeight="1" x14ac:dyDescent="0.15">
      <c r="G3" s="94" t="s">
        <v>349</v>
      </c>
      <c r="H3" s="148" t="s">
        <v>277</v>
      </c>
      <c r="I3" s="148"/>
      <c r="J3" s="148"/>
      <c r="K3" s="148"/>
      <c r="L3" s="148"/>
      <c r="M3" s="148"/>
      <c r="N3" s="148"/>
    </row>
    <row r="4" spans="1:14" ht="20.100000000000001" customHeight="1" x14ac:dyDescent="0.15"/>
    <row r="5" spans="1:14" ht="20.100000000000001" customHeight="1" x14ac:dyDescent="0.15">
      <c r="A5" s="149" t="s">
        <v>1</v>
      </c>
      <c r="B5" s="152" t="s">
        <v>0</v>
      </c>
      <c r="C5" s="155" t="s">
        <v>3</v>
      </c>
      <c r="D5" s="156"/>
      <c r="E5" s="156"/>
      <c r="F5" s="156"/>
      <c r="G5" s="156"/>
      <c r="H5" s="156"/>
      <c r="I5" s="156"/>
      <c r="J5" s="156"/>
      <c r="K5" s="156"/>
      <c r="L5" s="156"/>
      <c r="M5" s="156"/>
      <c r="N5" s="157"/>
    </row>
    <row r="6" spans="1:14" ht="24.95" customHeight="1" x14ac:dyDescent="0.15">
      <c r="A6" s="150"/>
      <c r="B6" s="153"/>
      <c r="C6" s="158" t="s">
        <v>5</v>
      </c>
      <c r="D6" s="159"/>
      <c r="E6" s="158" t="s">
        <v>6</v>
      </c>
      <c r="F6" s="159"/>
      <c r="G6" s="158" t="s">
        <v>7</v>
      </c>
      <c r="H6" s="159"/>
      <c r="I6" s="158" t="s">
        <v>9</v>
      </c>
      <c r="J6" s="159"/>
      <c r="K6" s="158" t="s">
        <v>2</v>
      </c>
      <c r="L6" s="159"/>
      <c r="M6" s="158" t="s">
        <v>8</v>
      </c>
      <c r="N6" s="159"/>
    </row>
    <row r="7" spans="1:14" ht="15" customHeight="1" x14ac:dyDescent="0.15">
      <c r="A7" s="151"/>
      <c r="B7" s="154"/>
      <c r="C7" s="75" t="s">
        <v>4</v>
      </c>
      <c r="D7" s="3"/>
      <c r="E7" s="75" t="s">
        <v>4</v>
      </c>
      <c r="F7" s="3"/>
      <c r="G7" s="75" t="s">
        <v>4</v>
      </c>
      <c r="H7" s="3"/>
      <c r="I7" s="75" t="s">
        <v>4</v>
      </c>
      <c r="J7" s="3"/>
      <c r="K7" s="75" t="s">
        <v>4</v>
      </c>
      <c r="L7" s="3"/>
      <c r="M7" s="75" t="s">
        <v>4</v>
      </c>
      <c r="N7" s="3"/>
    </row>
    <row r="8" spans="1:14" ht="21" customHeight="1" x14ac:dyDescent="0.15">
      <c r="A8" s="4">
        <v>1</v>
      </c>
      <c r="B8" s="81" t="s">
        <v>267</v>
      </c>
      <c r="C8" s="78" t="s">
        <v>278</v>
      </c>
      <c r="D8" s="80"/>
      <c r="E8" s="78"/>
      <c r="F8" s="80"/>
      <c r="G8" s="78"/>
      <c r="H8" s="80"/>
      <c r="I8" s="78"/>
      <c r="J8" s="80"/>
      <c r="K8" s="78"/>
      <c r="L8" s="80"/>
      <c r="M8" s="78" t="s">
        <v>278</v>
      </c>
      <c r="N8" s="80"/>
    </row>
    <row r="9" spans="1:14" ht="21" customHeight="1" x14ac:dyDescent="0.15">
      <c r="A9" s="4">
        <v>2</v>
      </c>
      <c r="B9" s="81" t="s">
        <v>268</v>
      </c>
      <c r="C9" s="78"/>
      <c r="D9" s="80"/>
      <c r="E9" s="78" t="s">
        <v>265</v>
      </c>
      <c r="F9" s="80"/>
      <c r="G9" s="78"/>
      <c r="H9" s="80"/>
      <c r="I9" s="78"/>
      <c r="J9" s="80"/>
      <c r="K9" s="78"/>
      <c r="L9" s="80"/>
      <c r="M9" s="78"/>
      <c r="N9" s="80"/>
    </row>
    <row r="10" spans="1:14" ht="21" customHeight="1" x14ac:dyDescent="0.15">
      <c r="A10" s="4">
        <v>3</v>
      </c>
      <c r="B10" s="81" t="s">
        <v>269</v>
      </c>
      <c r="C10" s="78" t="s">
        <v>279</v>
      </c>
      <c r="D10" s="80"/>
      <c r="E10" s="78"/>
      <c r="F10" s="80"/>
      <c r="G10" s="78"/>
      <c r="H10" s="80"/>
      <c r="I10" s="78"/>
      <c r="J10" s="80"/>
      <c r="K10" s="78"/>
      <c r="L10" s="80"/>
      <c r="M10" s="78" t="s">
        <v>279</v>
      </c>
      <c r="N10" s="80"/>
    </row>
    <row r="11" spans="1:14" ht="21" customHeight="1" x14ac:dyDescent="0.15">
      <c r="A11" s="4">
        <v>4</v>
      </c>
      <c r="B11" s="81" t="s">
        <v>270</v>
      </c>
      <c r="C11" s="78"/>
      <c r="D11" s="80"/>
      <c r="E11" s="78"/>
      <c r="F11" s="80"/>
      <c r="G11" s="78"/>
      <c r="H11" s="80"/>
      <c r="I11" s="78" t="s">
        <v>285</v>
      </c>
      <c r="J11" s="80"/>
      <c r="K11" s="78"/>
      <c r="L11" s="80"/>
      <c r="M11" s="78"/>
      <c r="N11" s="80"/>
    </row>
    <row r="12" spans="1:14" ht="21" customHeight="1" x14ac:dyDescent="0.15">
      <c r="A12" s="4">
        <v>5</v>
      </c>
      <c r="B12" s="81" t="s">
        <v>271</v>
      </c>
      <c r="C12" s="78"/>
      <c r="D12" s="80"/>
      <c r="E12" s="78"/>
      <c r="F12" s="80"/>
      <c r="G12" s="78"/>
      <c r="H12" s="80"/>
      <c r="I12" s="78" t="s">
        <v>286</v>
      </c>
      <c r="J12" s="80"/>
      <c r="K12" s="78"/>
      <c r="L12" s="80"/>
      <c r="M12" s="78"/>
      <c r="N12" s="80"/>
    </row>
    <row r="13" spans="1:14" ht="21" customHeight="1" x14ac:dyDescent="0.15">
      <c r="A13" s="4">
        <v>6</v>
      </c>
      <c r="B13" s="81" t="s">
        <v>272</v>
      </c>
      <c r="C13" s="78" t="s">
        <v>280</v>
      </c>
      <c r="D13" s="80"/>
      <c r="E13" s="78"/>
      <c r="F13" s="80"/>
      <c r="G13" s="78"/>
      <c r="H13" s="80"/>
      <c r="I13" s="78"/>
      <c r="J13" s="80"/>
      <c r="K13" s="78"/>
      <c r="L13" s="80"/>
      <c r="M13" s="78"/>
      <c r="N13" s="80"/>
    </row>
    <row r="14" spans="1:14" ht="21" customHeight="1" x14ac:dyDescent="0.15">
      <c r="A14" s="4">
        <v>7</v>
      </c>
      <c r="B14" s="81" t="s">
        <v>273</v>
      </c>
      <c r="C14" s="78"/>
      <c r="D14" s="80"/>
      <c r="E14" s="78" t="s">
        <v>282</v>
      </c>
      <c r="F14" s="80"/>
      <c r="G14" s="78"/>
      <c r="H14" s="80"/>
      <c r="I14" s="78"/>
      <c r="J14" s="80"/>
      <c r="K14" s="78"/>
      <c r="L14" s="80"/>
      <c r="M14" s="78"/>
      <c r="N14" s="80"/>
    </row>
    <row r="15" spans="1:14" ht="21" customHeight="1" x14ac:dyDescent="0.15">
      <c r="A15" s="4">
        <v>8</v>
      </c>
      <c r="B15" s="81" t="s">
        <v>274</v>
      </c>
      <c r="C15" s="78" t="s">
        <v>281</v>
      </c>
      <c r="D15" s="80"/>
      <c r="E15" s="78" t="s">
        <v>283</v>
      </c>
      <c r="F15" s="80" t="s">
        <v>266</v>
      </c>
      <c r="G15" s="78"/>
      <c r="H15" s="80"/>
      <c r="I15" s="78"/>
      <c r="J15" s="80"/>
      <c r="K15" s="78"/>
      <c r="L15" s="80"/>
      <c r="M15" s="78" t="s">
        <v>281</v>
      </c>
      <c r="N15" s="80"/>
    </row>
    <row r="16" spans="1:14" ht="21" customHeight="1" x14ac:dyDescent="0.15">
      <c r="A16" s="4">
        <v>9</v>
      </c>
      <c r="B16" s="81" t="s">
        <v>275</v>
      </c>
      <c r="C16" s="78"/>
      <c r="D16" s="80"/>
      <c r="E16" s="78" t="s">
        <v>284</v>
      </c>
      <c r="F16" s="80" t="s">
        <v>266</v>
      </c>
      <c r="G16" s="78"/>
      <c r="H16" s="80"/>
      <c r="I16" s="78"/>
      <c r="J16" s="80"/>
      <c r="K16" s="78"/>
      <c r="L16" s="80"/>
      <c r="M16" s="78"/>
      <c r="N16" s="80"/>
    </row>
    <row r="17" spans="1:14" ht="21" customHeight="1" x14ac:dyDescent="0.15">
      <c r="A17" s="4">
        <v>10</v>
      </c>
      <c r="B17" s="81" t="s">
        <v>276</v>
      </c>
      <c r="C17" s="78"/>
      <c r="D17" s="80"/>
      <c r="E17" s="78"/>
      <c r="F17" s="80"/>
      <c r="G17" s="78"/>
      <c r="H17" s="80"/>
      <c r="I17" s="78" t="s">
        <v>287</v>
      </c>
      <c r="J17" s="80" t="s">
        <v>266</v>
      </c>
      <c r="K17" s="78"/>
      <c r="L17" s="80"/>
      <c r="M17" s="78"/>
      <c r="N17" s="80"/>
    </row>
    <row r="18" spans="1:14" ht="21" customHeight="1" x14ac:dyDescent="0.15">
      <c r="A18" s="4">
        <v>11</v>
      </c>
      <c r="B18" s="79"/>
      <c r="C18" s="78"/>
      <c r="D18" s="80"/>
      <c r="E18" s="78"/>
      <c r="F18" s="80"/>
      <c r="G18" s="78"/>
      <c r="H18" s="80"/>
      <c r="I18" s="78"/>
      <c r="J18" s="80"/>
      <c r="K18" s="78"/>
      <c r="L18" s="80"/>
      <c r="M18" s="78"/>
      <c r="N18" s="80"/>
    </row>
    <row r="19" spans="1:14" ht="21" customHeight="1" x14ac:dyDescent="0.15">
      <c r="A19" s="4">
        <v>12</v>
      </c>
      <c r="B19" s="79"/>
      <c r="C19" s="78"/>
      <c r="D19" s="80"/>
      <c r="E19" s="78"/>
      <c r="F19" s="80"/>
      <c r="G19" s="78"/>
      <c r="H19" s="80"/>
      <c r="I19" s="78"/>
      <c r="J19" s="80"/>
      <c r="K19" s="78"/>
      <c r="L19" s="80"/>
      <c r="M19" s="78"/>
      <c r="N19" s="80"/>
    </row>
    <row r="20" spans="1:14" ht="21" customHeight="1" x14ac:dyDescent="0.15">
      <c r="A20" s="4">
        <v>13</v>
      </c>
      <c r="B20" s="79"/>
      <c r="C20" s="78"/>
      <c r="D20" s="80"/>
      <c r="E20" s="78"/>
      <c r="F20" s="80"/>
      <c r="G20" s="78"/>
      <c r="H20" s="80"/>
      <c r="I20" s="78"/>
      <c r="J20" s="80"/>
      <c r="K20" s="78"/>
      <c r="L20" s="80"/>
      <c r="M20" s="78"/>
      <c r="N20" s="80"/>
    </row>
    <row r="21" spans="1:14" ht="21" customHeight="1" x14ac:dyDescent="0.15">
      <c r="A21" s="4">
        <v>14</v>
      </c>
      <c r="B21" s="79"/>
      <c r="C21" s="78"/>
      <c r="D21" s="80"/>
      <c r="E21" s="78"/>
      <c r="F21" s="80"/>
      <c r="G21" s="78"/>
      <c r="H21" s="80"/>
      <c r="I21" s="78"/>
      <c r="J21" s="80"/>
      <c r="K21" s="78"/>
      <c r="L21" s="80"/>
      <c r="M21" s="78"/>
      <c r="N21" s="80"/>
    </row>
    <row r="22" spans="1:14" ht="21" customHeight="1" x14ac:dyDescent="0.15">
      <c r="A22" s="4">
        <v>15</v>
      </c>
      <c r="B22" s="79"/>
      <c r="C22" s="78"/>
      <c r="D22" s="80"/>
      <c r="E22" s="78"/>
      <c r="F22" s="80"/>
      <c r="G22" s="78"/>
      <c r="H22" s="80"/>
      <c r="I22" s="78"/>
      <c r="J22" s="80"/>
      <c r="K22" s="78"/>
      <c r="L22" s="80"/>
      <c r="M22" s="78"/>
      <c r="N22" s="80"/>
    </row>
    <row r="23" spans="1:14" ht="21" customHeight="1" x14ac:dyDescent="0.15">
      <c r="A23" s="4">
        <v>16</v>
      </c>
      <c r="B23" s="79"/>
      <c r="C23" s="78"/>
      <c r="D23" s="80"/>
      <c r="E23" s="78"/>
      <c r="F23" s="80"/>
      <c r="G23" s="78"/>
      <c r="H23" s="80"/>
      <c r="I23" s="78"/>
      <c r="J23" s="80"/>
      <c r="K23" s="78"/>
      <c r="L23" s="80"/>
      <c r="M23" s="78"/>
      <c r="N23" s="80"/>
    </row>
    <row r="24" spans="1:14" ht="21" customHeight="1" x14ac:dyDescent="0.15">
      <c r="A24" s="4">
        <v>17</v>
      </c>
      <c r="B24" s="79"/>
      <c r="C24" s="78"/>
      <c r="D24" s="80"/>
      <c r="E24" s="78"/>
      <c r="F24" s="80"/>
      <c r="G24" s="78"/>
      <c r="H24" s="80"/>
      <c r="I24" s="78"/>
      <c r="J24" s="80"/>
      <c r="K24" s="78"/>
      <c r="L24" s="80"/>
      <c r="M24" s="78"/>
      <c r="N24" s="80"/>
    </row>
    <row r="25" spans="1:14" ht="21" customHeight="1" x14ac:dyDescent="0.15">
      <c r="A25" s="4">
        <v>18</v>
      </c>
      <c r="B25" s="79"/>
      <c r="C25" s="78"/>
      <c r="D25" s="80"/>
      <c r="E25" s="78"/>
      <c r="F25" s="80"/>
      <c r="G25" s="78"/>
      <c r="H25" s="80"/>
      <c r="I25" s="78"/>
      <c r="J25" s="80"/>
      <c r="K25" s="78"/>
      <c r="L25" s="80"/>
      <c r="M25" s="78"/>
      <c r="N25" s="80"/>
    </row>
    <row r="26" spans="1:14" ht="21" customHeight="1" x14ac:dyDescent="0.15">
      <c r="A26" s="4">
        <v>19</v>
      </c>
      <c r="B26" s="79"/>
      <c r="C26" s="78"/>
      <c r="D26" s="80"/>
      <c r="E26" s="78"/>
      <c r="F26" s="80"/>
      <c r="G26" s="78"/>
      <c r="H26" s="80"/>
      <c r="I26" s="78"/>
      <c r="J26" s="80"/>
      <c r="K26" s="78"/>
      <c r="L26" s="80"/>
      <c r="M26" s="78"/>
      <c r="N26" s="80"/>
    </row>
    <row r="27" spans="1:14" ht="21" customHeight="1" x14ac:dyDescent="0.15">
      <c r="A27" s="4">
        <v>20</v>
      </c>
      <c r="B27" s="79"/>
      <c r="C27" s="78"/>
      <c r="D27" s="80"/>
      <c r="E27" s="78"/>
      <c r="F27" s="80"/>
      <c r="G27" s="78"/>
      <c r="H27" s="80"/>
      <c r="I27" s="78"/>
      <c r="J27" s="80"/>
      <c r="K27" s="78"/>
      <c r="L27" s="80"/>
      <c r="M27" s="78"/>
      <c r="N27" s="80"/>
    </row>
    <row r="28" spans="1:14" ht="21" customHeight="1" x14ac:dyDescent="0.15">
      <c r="A28" s="4">
        <v>21</v>
      </c>
      <c r="B28" s="79"/>
      <c r="C28" s="78"/>
      <c r="D28" s="80"/>
      <c r="E28" s="78"/>
      <c r="F28" s="80"/>
      <c r="G28" s="78"/>
      <c r="H28" s="80"/>
      <c r="I28" s="78"/>
      <c r="J28" s="80"/>
      <c r="K28" s="78"/>
      <c r="L28" s="80"/>
      <c r="M28" s="78"/>
      <c r="N28" s="80"/>
    </row>
    <row r="29" spans="1:14" ht="21" customHeight="1" x14ac:dyDescent="0.15">
      <c r="A29" s="4">
        <v>22</v>
      </c>
      <c r="B29" s="79"/>
      <c r="C29" s="78"/>
      <c r="D29" s="80"/>
      <c r="E29" s="78"/>
      <c r="F29" s="80"/>
      <c r="G29" s="78"/>
      <c r="H29" s="80"/>
      <c r="I29" s="78"/>
      <c r="J29" s="80"/>
      <c r="K29" s="78"/>
      <c r="L29" s="80"/>
      <c r="M29" s="78"/>
      <c r="N29" s="80"/>
    </row>
    <row r="30" spans="1:14" ht="21" customHeight="1" x14ac:dyDescent="0.15">
      <c r="A30" s="4">
        <v>23</v>
      </c>
      <c r="B30" s="79"/>
      <c r="C30" s="78"/>
      <c r="D30" s="80"/>
      <c r="E30" s="78"/>
      <c r="F30" s="80"/>
      <c r="G30" s="78"/>
      <c r="H30" s="80"/>
      <c r="I30" s="78"/>
      <c r="J30" s="80"/>
      <c r="K30" s="78"/>
      <c r="L30" s="80"/>
      <c r="M30" s="78"/>
      <c r="N30" s="80"/>
    </row>
    <row r="31" spans="1:14" ht="21" customHeight="1" x14ac:dyDescent="0.15">
      <c r="A31" s="4">
        <v>24</v>
      </c>
      <c r="B31" s="79"/>
      <c r="C31" s="78"/>
      <c r="D31" s="80"/>
      <c r="E31" s="78"/>
      <c r="F31" s="80"/>
      <c r="G31" s="78"/>
      <c r="H31" s="80"/>
      <c r="I31" s="78"/>
      <c r="J31" s="80"/>
      <c r="K31" s="78"/>
      <c r="L31" s="80"/>
      <c r="M31" s="78"/>
      <c r="N31" s="80"/>
    </row>
    <row r="32" spans="1:14" ht="21" customHeight="1" x14ac:dyDescent="0.15">
      <c r="A32" s="4">
        <v>25</v>
      </c>
      <c r="B32" s="79"/>
      <c r="C32" s="78"/>
      <c r="D32" s="80"/>
      <c r="E32" s="78"/>
      <c r="F32" s="80"/>
      <c r="G32" s="78"/>
      <c r="H32" s="80"/>
      <c r="I32" s="78"/>
      <c r="J32" s="80"/>
      <c r="K32" s="78"/>
      <c r="L32" s="80"/>
      <c r="M32" s="78"/>
      <c r="N32" s="80"/>
    </row>
    <row r="33" spans="1:21" ht="21" customHeight="1" x14ac:dyDescent="0.15">
      <c r="A33" s="4">
        <v>26</v>
      </c>
      <c r="B33" s="79"/>
      <c r="C33" s="78"/>
      <c r="D33" s="80"/>
      <c r="E33" s="78"/>
      <c r="F33" s="80"/>
      <c r="G33" s="78"/>
      <c r="H33" s="80"/>
      <c r="I33" s="78"/>
      <c r="J33" s="80"/>
      <c r="K33" s="78"/>
      <c r="L33" s="80"/>
      <c r="M33" s="78"/>
      <c r="N33" s="80"/>
    </row>
    <row r="34" spans="1:21" ht="21" customHeight="1" x14ac:dyDescent="0.15">
      <c r="A34" s="4">
        <v>27</v>
      </c>
      <c r="B34" s="79"/>
      <c r="C34" s="78"/>
      <c r="D34" s="80"/>
      <c r="E34" s="78"/>
      <c r="F34" s="80"/>
      <c r="G34" s="78"/>
      <c r="H34" s="80"/>
      <c r="I34" s="78"/>
      <c r="J34" s="80"/>
      <c r="K34" s="78"/>
      <c r="L34" s="80"/>
      <c r="M34" s="78"/>
      <c r="N34" s="80"/>
    </row>
    <row r="35" spans="1:21" ht="21" customHeight="1" x14ac:dyDescent="0.15">
      <c r="A35" s="4">
        <v>28</v>
      </c>
      <c r="B35" s="79"/>
      <c r="C35" s="78"/>
      <c r="D35" s="80"/>
      <c r="E35" s="78"/>
      <c r="F35" s="80"/>
      <c r="G35" s="78"/>
      <c r="H35" s="80"/>
      <c r="I35" s="78"/>
      <c r="J35" s="80"/>
      <c r="K35" s="78"/>
      <c r="L35" s="80"/>
      <c r="M35" s="78"/>
      <c r="N35" s="80"/>
    </row>
    <row r="36" spans="1:21" ht="21" customHeight="1" x14ac:dyDescent="0.15">
      <c r="A36" s="4">
        <v>29</v>
      </c>
      <c r="B36" s="79"/>
      <c r="C36" s="78"/>
      <c r="D36" s="80"/>
      <c r="E36" s="78"/>
      <c r="F36" s="80"/>
      <c r="G36" s="78"/>
      <c r="H36" s="80"/>
      <c r="I36" s="78"/>
      <c r="J36" s="80"/>
      <c r="K36" s="78"/>
      <c r="L36" s="80"/>
      <c r="M36" s="78"/>
      <c r="N36" s="80"/>
    </row>
    <row r="37" spans="1:21" ht="21" customHeight="1" x14ac:dyDescent="0.15">
      <c r="A37" s="4">
        <v>30</v>
      </c>
      <c r="B37" s="79"/>
      <c r="C37" s="78"/>
      <c r="D37" s="80"/>
      <c r="E37" s="78"/>
      <c r="F37" s="80"/>
      <c r="G37" s="78"/>
      <c r="H37" s="80"/>
      <c r="I37" s="78"/>
      <c r="J37" s="80"/>
      <c r="K37" s="78"/>
      <c r="L37" s="80"/>
      <c r="M37" s="78"/>
      <c r="N37" s="80"/>
    </row>
    <row r="38" spans="1:21" s="92" customFormat="1" ht="14.1" customHeight="1" x14ac:dyDescent="0.15">
      <c r="A38" s="84" t="s">
        <v>346</v>
      </c>
      <c r="B38" s="85"/>
      <c r="C38" s="86"/>
      <c r="D38" s="87"/>
      <c r="E38" s="86"/>
      <c r="F38" s="87"/>
      <c r="G38" s="86"/>
      <c r="H38" s="87"/>
      <c r="I38" s="86"/>
      <c r="J38" s="87"/>
      <c r="K38" s="86"/>
      <c r="L38" s="87"/>
      <c r="M38" s="86"/>
      <c r="N38" s="87"/>
      <c r="P38" s="132"/>
      <c r="Q38" s="132"/>
      <c r="R38" s="132"/>
      <c r="S38" s="132"/>
      <c r="T38" s="132"/>
      <c r="U38" s="132"/>
    </row>
    <row r="39" spans="1:21" s="92" customFormat="1" ht="14.1" customHeight="1" x14ac:dyDescent="0.15">
      <c r="A39" s="88" t="s">
        <v>394</v>
      </c>
      <c r="B39" s="89"/>
      <c r="C39" s="90"/>
      <c r="D39" s="91"/>
      <c r="E39" s="90"/>
      <c r="F39" s="91"/>
      <c r="G39" s="90"/>
      <c r="H39" s="91"/>
      <c r="I39" s="90"/>
      <c r="J39" s="91"/>
      <c r="K39" s="90"/>
      <c r="L39" s="91"/>
      <c r="M39" s="90"/>
      <c r="N39" s="91"/>
      <c r="P39" s="132"/>
      <c r="Q39" s="132"/>
      <c r="R39" s="132"/>
      <c r="S39" s="132"/>
      <c r="T39" s="132"/>
      <c r="U39" s="132"/>
    </row>
    <row r="40" spans="1:21" s="92" customFormat="1" ht="14.1" customHeight="1" x14ac:dyDescent="0.15">
      <c r="A40" s="133" t="s">
        <v>348</v>
      </c>
      <c r="B40" s="133"/>
      <c r="C40" s="133"/>
      <c r="D40" s="133"/>
      <c r="E40" s="133"/>
      <c r="F40" s="133"/>
      <c r="G40" s="133"/>
      <c r="H40" s="133"/>
      <c r="I40" s="133"/>
      <c r="J40" s="133"/>
      <c r="K40" s="133"/>
      <c r="L40" s="133"/>
      <c r="M40" s="133"/>
      <c r="N40" s="133"/>
      <c r="P40" s="132"/>
      <c r="Q40" s="132"/>
      <c r="R40" s="132"/>
      <c r="S40" s="132"/>
      <c r="T40" s="132"/>
      <c r="U40" s="132"/>
    </row>
    <row r="41" spans="1:21" ht="16.5" customHeight="1" x14ac:dyDescent="0.15">
      <c r="A41" s="5"/>
      <c r="B41" s="5"/>
      <c r="C41" s="5"/>
      <c r="D41" s="5"/>
      <c r="E41" s="5"/>
      <c r="F41" s="5"/>
      <c r="G41" s="5"/>
      <c r="H41" s="5"/>
      <c r="I41" s="5"/>
      <c r="J41" s="5"/>
      <c r="K41" s="5"/>
      <c r="L41" s="5"/>
      <c r="M41" s="5"/>
      <c r="N41" s="5"/>
    </row>
  </sheetData>
  <mergeCells count="12">
    <mergeCell ref="A40:N40"/>
    <mergeCell ref="A1:N1"/>
    <mergeCell ref="H3:N3"/>
    <mergeCell ref="A5:A7"/>
    <mergeCell ref="B5:B7"/>
    <mergeCell ref="C5:N5"/>
    <mergeCell ref="C6:D6"/>
    <mergeCell ref="E6:F6"/>
    <mergeCell ref="G6:H6"/>
    <mergeCell ref="I6:J6"/>
    <mergeCell ref="K6:L6"/>
    <mergeCell ref="M6:N6"/>
  </mergeCells>
  <phoneticPr fontId="1"/>
  <dataValidations count="1">
    <dataValidation type="list" allowBlank="1" showInputMessage="1" showErrorMessage="1" sqref="H8:H39 J8:J39 L8:L39 N8:N39 D8:D39 F8:F39" xr:uid="{00000000-0002-0000-0100-000000000000}">
      <formula1>"　,〇"</formula1>
    </dataValidation>
  </dataValidations>
  <printOptions horizontalCentered="1"/>
  <pageMargins left="0.78740157480314965" right="0.39370078740157483" top="0.78740157480314965" bottom="0.59055118110236227" header="0.35433070866141736" footer="0.19685039370078741"/>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autoPageBreaks="0"/>
  </sheetPr>
  <dimension ref="A1:T53"/>
  <sheetViews>
    <sheetView showZeros="0" view="pageBreakPreview" topLeftCell="A40" zoomScaleNormal="100" zoomScaleSheetLayoutView="100" workbookViewId="0">
      <selection activeCell="D2" sqref="D2"/>
    </sheetView>
  </sheetViews>
  <sheetFormatPr defaultColWidth="8.625" defaultRowHeight="12.75" x14ac:dyDescent="0.15"/>
  <cols>
    <col min="1" max="1" width="2.25" style="101" customWidth="1"/>
    <col min="2" max="2" width="5.25" style="101" customWidth="1"/>
    <col min="3" max="3" width="6.875" style="101" customWidth="1"/>
    <col min="4" max="16" width="5.5" style="101" customWidth="1"/>
    <col min="17" max="17" width="5.5" style="83" customWidth="1"/>
    <col min="18" max="16384" width="8.625" style="83"/>
  </cols>
  <sheetData>
    <row r="1" spans="1:20" s="115" customFormat="1" ht="20.100000000000001" customHeight="1" x14ac:dyDescent="0.15">
      <c r="A1" s="188" t="s">
        <v>354</v>
      </c>
      <c r="B1" s="188"/>
      <c r="C1" s="188"/>
      <c r="D1" s="188"/>
      <c r="E1" s="188"/>
      <c r="F1" s="188"/>
      <c r="G1" s="188"/>
      <c r="H1" s="188"/>
      <c r="I1" s="188"/>
      <c r="J1" s="188"/>
      <c r="K1" s="188"/>
      <c r="L1" s="188"/>
      <c r="M1" s="188"/>
      <c r="N1" s="188"/>
      <c r="O1" s="188"/>
      <c r="P1" s="188"/>
      <c r="Q1" s="188"/>
    </row>
    <row r="2" spans="1:20" s="115" customFormat="1" ht="20.100000000000001" customHeight="1" x14ac:dyDescent="0.15">
      <c r="A2" s="116"/>
    </row>
    <row r="3" spans="1:20" s="115" customFormat="1" ht="20.100000000000001" customHeight="1" x14ac:dyDescent="0.15">
      <c r="A3" s="116"/>
      <c r="G3" s="117"/>
      <c r="H3" s="118"/>
      <c r="I3" s="118"/>
      <c r="J3" s="117" t="s">
        <v>349</v>
      </c>
      <c r="K3" s="189">
        <f>届出!H3</f>
        <v>0</v>
      </c>
      <c r="L3" s="189"/>
      <c r="M3" s="189"/>
      <c r="N3" s="189"/>
      <c r="O3" s="189"/>
      <c r="P3" s="189"/>
      <c r="Q3" s="189"/>
    </row>
    <row r="4" spans="1:20" s="115" customFormat="1" ht="20.100000000000001" customHeight="1" x14ac:dyDescent="0.15">
      <c r="A4" s="116"/>
    </row>
    <row r="5" spans="1:20" ht="19.5" x14ac:dyDescent="0.15">
      <c r="B5" s="162" t="s">
        <v>288</v>
      </c>
      <c r="C5" s="162" t="s">
        <v>289</v>
      </c>
      <c r="D5" s="166" t="s">
        <v>290</v>
      </c>
      <c r="E5" s="166"/>
      <c r="F5" s="166"/>
      <c r="G5" s="166"/>
      <c r="H5" s="166"/>
      <c r="I5" s="167" t="s">
        <v>395</v>
      </c>
      <c r="J5" s="168"/>
      <c r="K5" s="168" t="s">
        <v>291</v>
      </c>
      <c r="L5" s="168"/>
      <c r="M5" s="169" t="s">
        <v>292</v>
      </c>
      <c r="N5" s="170"/>
      <c r="O5" s="171" t="s">
        <v>293</v>
      </c>
      <c r="P5" s="96" t="s">
        <v>294</v>
      </c>
    </row>
    <row r="6" spans="1:20" ht="12" customHeight="1" x14ac:dyDescent="0.15">
      <c r="B6" s="163"/>
      <c r="C6" s="165"/>
      <c r="D6" s="97" t="s">
        <v>295</v>
      </c>
      <c r="E6" s="97" t="s">
        <v>295</v>
      </c>
      <c r="F6" s="97" t="s">
        <v>296</v>
      </c>
      <c r="G6" s="97" t="s">
        <v>297</v>
      </c>
      <c r="H6" s="97" t="s">
        <v>298</v>
      </c>
      <c r="I6" s="97" t="s">
        <v>299</v>
      </c>
      <c r="J6" s="97" t="s">
        <v>300</v>
      </c>
      <c r="K6" s="97" t="s">
        <v>299</v>
      </c>
      <c r="L6" s="97" t="s">
        <v>300</v>
      </c>
      <c r="M6" s="120" t="s">
        <v>355</v>
      </c>
      <c r="N6" s="120" t="s">
        <v>356</v>
      </c>
      <c r="O6" s="172"/>
      <c r="P6" s="106"/>
    </row>
    <row r="7" spans="1:20" ht="12" customHeight="1" x14ac:dyDescent="0.15">
      <c r="B7" s="164"/>
      <c r="C7" s="98" t="s">
        <v>301</v>
      </c>
      <c r="D7" s="120" t="s">
        <v>357</v>
      </c>
      <c r="E7" s="120">
        <v>142</v>
      </c>
      <c r="F7" s="120">
        <v>143</v>
      </c>
      <c r="G7" s="120">
        <v>149</v>
      </c>
      <c r="H7" s="120">
        <v>151</v>
      </c>
      <c r="I7" s="120">
        <v>111</v>
      </c>
      <c r="J7" s="120">
        <v>212</v>
      </c>
      <c r="K7" s="120">
        <v>113</v>
      </c>
      <c r="L7" s="120">
        <v>214</v>
      </c>
      <c r="M7" s="120" t="s">
        <v>302</v>
      </c>
      <c r="N7" s="120" t="s">
        <v>302</v>
      </c>
      <c r="O7" s="120" t="s">
        <v>303</v>
      </c>
      <c r="P7" s="120" t="s">
        <v>302</v>
      </c>
      <c r="S7" s="83" t="s">
        <v>369</v>
      </c>
    </row>
    <row r="8" spans="1:20" ht="20.100000000000001" customHeight="1" x14ac:dyDescent="0.15">
      <c r="B8" s="127" t="s">
        <v>353</v>
      </c>
      <c r="C8" s="126" t="s">
        <v>352</v>
      </c>
      <c r="D8" s="107">
        <f>COUNTIF(届出!$C$8:$C$103,総括!D7)</f>
        <v>0</v>
      </c>
      <c r="E8" s="107">
        <f>COUNTIF(届出!$C$8:$C$103,総括!E7)</f>
        <v>0</v>
      </c>
      <c r="F8" s="107">
        <f>COUNTIF(届出!$C$8:$C$103,総括!F7)</f>
        <v>0</v>
      </c>
      <c r="G8" s="107">
        <f>COUNTIF(届出!$C$8:$C$103,総括!G7)</f>
        <v>0</v>
      </c>
      <c r="H8" s="107">
        <f>COUNTIF(届出!$C$8:$C$103,総括!H7)</f>
        <v>0</v>
      </c>
      <c r="I8" s="107">
        <f>COUNTIF(届出!$C$8:$C$103,総括!I7)</f>
        <v>0</v>
      </c>
      <c r="J8" s="107">
        <f>COUNTIF(届出!$C$8:$C$103,総括!J7)</f>
        <v>0</v>
      </c>
      <c r="K8" s="107">
        <f>COUNTIF(届出!$C$8:$C$103,総括!K7)</f>
        <v>0</v>
      </c>
      <c r="L8" s="107">
        <f>COUNTIF(届出!$C$8:$C$103,総括!L7)</f>
        <v>0</v>
      </c>
      <c r="M8" s="107">
        <f>COUNTIF(届出!$C$8:$C$103,総括!M6)</f>
        <v>0</v>
      </c>
      <c r="N8" s="107">
        <f>COUNTIF(届出!$C$8:$C$103,総括!N6)</f>
        <v>0</v>
      </c>
      <c r="O8" s="107">
        <f>COUNTIF(届出!$C$8:$C$103,総括!O7)</f>
        <v>0</v>
      </c>
      <c r="P8" s="129">
        <f>COUNTIF(届出!$C$8:$C$103,3)+COUNTIF(届出!$C$8:$C$103,4)</f>
        <v>0</v>
      </c>
      <c r="S8" s="131" t="str">
        <f>IF(SUBTOTAL(3,届出!C8:C103)-SUM(D8:P8)=0,"","エラー")</f>
        <v/>
      </c>
      <c r="T8" s="130"/>
    </row>
    <row r="9" spans="1:20" ht="16.5" x14ac:dyDescent="0.15">
      <c r="B9" s="160">
        <f>SUM(D10:P10)</f>
        <v>0</v>
      </c>
      <c r="C9" s="99" t="s">
        <v>304</v>
      </c>
      <c r="D9" s="100">
        <v>5</v>
      </c>
      <c r="E9" s="100">
        <v>5</v>
      </c>
      <c r="F9" s="100">
        <v>5</v>
      </c>
      <c r="G9" s="100">
        <v>5</v>
      </c>
      <c r="H9" s="100">
        <v>5</v>
      </c>
      <c r="I9" s="100">
        <v>5</v>
      </c>
      <c r="J9" s="100">
        <v>2</v>
      </c>
      <c r="K9" s="100">
        <v>5</v>
      </c>
      <c r="L9" s="100">
        <v>2</v>
      </c>
      <c r="M9" s="100">
        <v>1</v>
      </c>
      <c r="N9" s="100">
        <v>1</v>
      </c>
      <c r="O9" s="100">
        <v>2</v>
      </c>
      <c r="P9" s="100">
        <v>5</v>
      </c>
    </row>
    <row r="10" spans="1:20" ht="20.100000000000001" customHeight="1" x14ac:dyDescent="0.15">
      <c r="B10" s="161"/>
      <c r="C10" s="126" t="s">
        <v>351</v>
      </c>
      <c r="D10" s="128">
        <f>D8*D9</f>
        <v>0</v>
      </c>
      <c r="E10" s="128">
        <f t="shared" ref="E10:P10" si="0">E8*E9</f>
        <v>0</v>
      </c>
      <c r="F10" s="128">
        <f t="shared" si="0"/>
        <v>0</v>
      </c>
      <c r="G10" s="128">
        <f t="shared" si="0"/>
        <v>0</v>
      </c>
      <c r="H10" s="128">
        <f t="shared" si="0"/>
        <v>0</v>
      </c>
      <c r="I10" s="128">
        <f t="shared" si="0"/>
        <v>0</v>
      </c>
      <c r="J10" s="128">
        <f t="shared" si="0"/>
        <v>0</v>
      </c>
      <c r="K10" s="128">
        <f t="shared" si="0"/>
        <v>0</v>
      </c>
      <c r="L10" s="128">
        <f t="shared" si="0"/>
        <v>0</v>
      </c>
      <c r="M10" s="128">
        <f t="shared" si="0"/>
        <v>0</v>
      </c>
      <c r="N10" s="128">
        <f t="shared" si="0"/>
        <v>0</v>
      </c>
      <c r="O10" s="128">
        <f t="shared" si="0"/>
        <v>0</v>
      </c>
      <c r="P10" s="128">
        <f t="shared" si="0"/>
        <v>0</v>
      </c>
      <c r="Q10" s="82"/>
    </row>
    <row r="11" spans="1:20" ht="5.0999999999999996" customHeight="1" x14ac:dyDescent="0.15">
      <c r="A11" s="121" t="s">
        <v>305</v>
      </c>
    </row>
    <row r="12" spans="1:20" ht="18" customHeight="1" x14ac:dyDescent="0.15">
      <c r="B12" s="162" t="s">
        <v>306</v>
      </c>
      <c r="C12" s="162" t="s">
        <v>289</v>
      </c>
      <c r="D12" s="168" t="s">
        <v>307</v>
      </c>
      <c r="E12" s="168"/>
      <c r="F12" s="166" t="s">
        <v>308</v>
      </c>
      <c r="G12" s="166"/>
      <c r="H12" s="169" t="s">
        <v>292</v>
      </c>
      <c r="I12" s="170"/>
      <c r="J12" s="177" t="s">
        <v>309</v>
      </c>
      <c r="K12" s="96" t="s">
        <v>294</v>
      </c>
    </row>
    <row r="13" spans="1:20" ht="12" customHeight="1" x14ac:dyDescent="0.15">
      <c r="B13" s="163"/>
      <c r="C13" s="165"/>
      <c r="D13" s="97" t="s">
        <v>299</v>
      </c>
      <c r="E13" s="97" t="s">
        <v>300</v>
      </c>
      <c r="F13" s="97" t="s">
        <v>299</v>
      </c>
      <c r="G13" s="97" t="s">
        <v>300</v>
      </c>
      <c r="H13" s="120" t="s">
        <v>355</v>
      </c>
      <c r="I13" s="120" t="s">
        <v>356</v>
      </c>
      <c r="J13" s="165"/>
      <c r="K13" s="106"/>
    </row>
    <row r="14" spans="1:20" ht="12" customHeight="1" x14ac:dyDescent="0.15">
      <c r="B14" s="164"/>
      <c r="C14" s="102" t="s">
        <v>301</v>
      </c>
      <c r="D14" s="120">
        <v>120</v>
      </c>
      <c r="E14" s="120">
        <v>221</v>
      </c>
      <c r="F14" s="120">
        <v>137</v>
      </c>
      <c r="G14" s="120">
        <v>238</v>
      </c>
      <c r="H14" s="120" t="s">
        <v>310</v>
      </c>
      <c r="I14" s="120" t="s">
        <v>310</v>
      </c>
      <c r="J14" s="120" t="s">
        <v>303</v>
      </c>
      <c r="K14" s="120" t="s">
        <v>310</v>
      </c>
      <c r="S14" s="83" t="s">
        <v>369</v>
      </c>
    </row>
    <row r="15" spans="1:20" ht="20.100000000000001" customHeight="1" x14ac:dyDescent="0.15">
      <c r="B15" s="127" t="s">
        <v>353</v>
      </c>
      <c r="C15" s="126" t="s">
        <v>352</v>
      </c>
      <c r="D15" s="107">
        <f>COUNTIF(届出!$E$8:$E$103,総括!D14)</f>
        <v>0</v>
      </c>
      <c r="E15" s="107">
        <f>COUNTIF(届出!$E$8:$E$103,総括!E14)</f>
        <v>0</v>
      </c>
      <c r="F15" s="107">
        <f>COUNTIF(届出!$E$8:$E$103,総括!F14)</f>
        <v>0</v>
      </c>
      <c r="G15" s="107">
        <f>COUNTIF(届出!$E$8:$E$103,総括!G14)</f>
        <v>0</v>
      </c>
      <c r="H15" s="107">
        <f>COUNTIF(届出!$E$8:$E$103,総括!H13)</f>
        <v>0</v>
      </c>
      <c r="I15" s="107">
        <f>COUNTIF(届出!$E$8:$E$103,総括!I13)</f>
        <v>0</v>
      </c>
      <c r="J15" s="104"/>
      <c r="K15" s="129">
        <f>COUNTIF(届出!$E$8:$E$103,3)+COUNTIF(届出!$E$8:$E$103,4)</f>
        <v>0</v>
      </c>
      <c r="S15" s="131" t="str">
        <f>IF(SUBTOTAL(3,届出!E$8:E$103)-SUM(D15:K15)=0,"","エラー")</f>
        <v/>
      </c>
    </row>
    <row r="16" spans="1:20" ht="16.5" x14ac:dyDescent="0.15">
      <c r="B16" s="160">
        <f>SUM(D17:K17)</f>
        <v>0</v>
      </c>
      <c r="C16" s="99" t="s">
        <v>304</v>
      </c>
      <c r="D16" s="100">
        <v>5</v>
      </c>
      <c r="E16" s="100">
        <v>2</v>
      </c>
      <c r="F16" s="100">
        <v>5</v>
      </c>
      <c r="G16" s="100">
        <v>2</v>
      </c>
      <c r="H16" s="100">
        <v>1</v>
      </c>
      <c r="I16" s="100">
        <v>1</v>
      </c>
      <c r="J16" s="100">
        <v>2</v>
      </c>
      <c r="K16" s="100">
        <v>5</v>
      </c>
    </row>
    <row r="17" spans="1:19" ht="20.100000000000001" customHeight="1" x14ac:dyDescent="0.15">
      <c r="B17" s="161"/>
      <c r="C17" s="126" t="s">
        <v>351</v>
      </c>
      <c r="D17" s="128">
        <f t="shared" ref="D17:K17" si="1">D15*D16</f>
        <v>0</v>
      </c>
      <c r="E17" s="128">
        <f t="shared" si="1"/>
        <v>0</v>
      </c>
      <c r="F17" s="128">
        <f t="shared" si="1"/>
        <v>0</v>
      </c>
      <c r="G17" s="128">
        <f t="shared" si="1"/>
        <v>0</v>
      </c>
      <c r="H17" s="128">
        <f t="shared" si="1"/>
        <v>0</v>
      </c>
      <c r="I17" s="128">
        <f t="shared" si="1"/>
        <v>0</v>
      </c>
      <c r="J17" s="128">
        <f t="shared" si="1"/>
        <v>0</v>
      </c>
      <c r="K17" s="128">
        <f t="shared" si="1"/>
        <v>0</v>
      </c>
    </row>
    <row r="18" spans="1:19" ht="5.0999999999999996" customHeight="1" x14ac:dyDescent="0.15">
      <c r="A18" s="121" t="s">
        <v>305</v>
      </c>
    </row>
    <row r="19" spans="1:19" ht="21" customHeight="1" x14ac:dyDescent="0.15">
      <c r="B19" s="162" t="s">
        <v>311</v>
      </c>
      <c r="C19" s="162" t="s">
        <v>289</v>
      </c>
      <c r="D19" s="162" t="s">
        <v>290</v>
      </c>
      <c r="E19" s="162"/>
      <c r="F19" s="162"/>
      <c r="G19" s="177" t="s">
        <v>312</v>
      </c>
      <c r="H19" s="162"/>
      <c r="I19" s="162" t="s">
        <v>313</v>
      </c>
      <c r="J19" s="162"/>
      <c r="K19" s="177" t="s">
        <v>314</v>
      </c>
      <c r="L19" s="177" t="s">
        <v>315</v>
      </c>
      <c r="M19" s="177" t="s">
        <v>316</v>
      </c>
      <c r="N19" s="166" t="s">
        <v>292</v>
      </c>
      <c r="O19" s="175"/>
      <c r="P19" s="171" t="s">
        <v>317</v>
      </c>
      <c r="Q19" s="96" t="s">
        <v>294</v>
      </c>
    </row>
    <row r="20" spans="1:19" ht="12" customHeight="1" x14ac:dyDescent="0.15">
      <c r="B20" s="163"/>
      <c r="C20" s="165"/>
      <c r="D20" s="97" t="s">
        <v>295</v>
      </c>
      <c r="E20" s="97" t="s">
        <v>295</v>
      </c>
      <c r="F20" s="103" t="s">
        <v>318</v>
      </c>
      <c r="G20" s="97" t="s">
        <v>299</v>
      </c>
      <c r="H20" s="97" t="s">
        <v>300</v>
      </c>
      <c r="I20" s="97" t="s">
        <v>319</v>
      </c>
      <c r="J20" s="97" t="s">
        <v>320</v>
      </c>
      <c r="K20" s="178"/>
      <c r="L20" s="178"/>
      <c r="M20" s="179"/>
      <c r="N20" s="120" t="s">
        <v>355</v>
      </c>
      <c r="O20" s="120" t="s">
        <v>356</v>
      </c>
      <c r="P20" s="176"/>
      <c r="Q20" s="106"/>
    </row>
    <row r="21" spans="1:19" ht="12" customHeight="1" x14ac:dyDescent="0.15">
      <c r="B21" s="164"/>
      <c r="C21" s="102" t="s">
        <v>301</v>
      </c>
      <c r="D21" s="122">
        <v>141</v>
      </c>
      <c r="E21" s="122">
        <v>142</v>
      </c>
      <c r="F21" s="122">
        <v>144</v>
      </c>
      <c r="G21" s="122">
        <v>127</v>
      </c>
      <c r="H21" s="122">
        <v>228</v>
      </c>
      <c r="I21" s="122">
        <v>155</v>
      </c>
      <c r="J21" s="122">
        <v>256</v>
      </c>
      <c r="K21" s="122">
        <v>258</v>
      </c>
      <c r="L21" s="122" t="s">
        <v>321</v>
      </c>
      <c r="M21" s="122" t="s">
        <v>322</v>
      </c>
      <c r="N21" s="122" t="s">
        <v>323</v>
      </c>
      <c r="O21" s="122" t="s">
        <v>323</v>
      </c>
      <c r="P21" s="122" t="s">
        <v>303</v>
      </c>
      <c r="Q21" s="122" t="s">
        <v>323</v>
      </c>
      <c r="S21" s="83" t="s">
        <v>369</v>
      </c>
    </row>
    <row r="22" spans="1:19" ht="20.100000000000001" customHeight="1" x14ac:dyDescent="0.15">
      <c r="B22" s="127" t="s">
        <v>353</v>
      </c>
      <c r="C22" s="126" t="s">
        <v>352</v>
      </c>
      <c r="D22" s="107">
        <f>COUNTIF(届出!$G$8:$G$103,総括!D21)</f>
        <v>0</v>
      </c>
      <c r="E22" s="107">
        <f>COUNTIF(届出!$G$8:$G$103,総括!E21)</f>
        <v>0</v>
      </c>
      <c r="F22" s="107">
        <f>COUNTIF(届出!$G$8:$G$103,総括!F21)</f>
        <v>0</v>
      </c>
      <c r="G22" s="107">
        <f>COUNTIF(届出!$G$8:$G$103,総括!G21)</f>
        <v>0</v>
      </c>
      <c r="H22" s="107">
        <f>COUNTIF(届出!$G$8:$G$103,総括!H21)</f>
        <v>0</v>
      </c>
      <c r="I22" s="107">
        <f>COUNTIF(届出!$G$8:$G$103,総括!I21)</f>
        <v>0</v>
      </c>
      <c r="J22" s="107">
        <f>COUNTIF(届出!$G$8:$G$103,総括!J21)</f>
        <v>0</v>
      </c>
      <c r="K22" s="107">
        <f>COUNTIF(届出!$G$8:$G$103,総括!K21)</f>
        <v>0</v>
      </c>
      <c r="L22" s="107">
        <f>COUNTIF(届出!$G$8:$G$103,総括!L21)</f>
        <v>0</v>
      </c>
      <c r="M22" s="107">
        <f>COUNTIF(届出!$G$8:$G$103,総括!M21)</f>
        <v>0</v>
      </c>
      <c r="N22" s="107">
        <f>COUNTIF(届出!$G$8:$G$103,総括!N20)</f>
        <v>0</v>
      </c>
      <c r="O22" s="107">
        <f>COUNTIF(届出!$G$8:$G$103,総括!O20)</f>
        <v>0</v>
      </c>
      <c r="P22" s="107">
        <f>COUNTIF(届出!$G$8:$G$103,総括!P21)</f>
        <v>0</v>
      </c>
      <c r="Q22" s="129">
        <f>COUNTIF(届出!$G$8:$G$103,3)+COUNTIF(届出!$G$8:$G$103,4)</f>
        <v>0</v>
      </c>
      <c r="S22" s="131" t="str">
        <f>IF(SUBTOTAL(3,届出!G$8:G$103)-SUM(D22:Q22)=0,"","エラー")</f>
        <v/>
      </c>
    </row>
    <row r="23" spans="1:19" ht="16.5" x14ac:dyDescent="0.15">
      <c r="B23" s="160">
        <f>SUM(D24:Q24)</f>
        <v>0</v>
      </c>
      <c r="C23" s="99" t="s">
        <v>304</v>
      </c>
      <c r="D23" s="100">
        <v>5</v>
      </c>
      <c r="E23" s="100">
        <v>5</v>
      </c>
      <c r="F23" s="100">
        <v>5</v>
      </c>
      <c r="G23" s="100">
        <v>5</v>
      </c>
      <c r="H23" s="100">
        <v>2</v>
      </c>
      <c r="I23" s="100">
        <v>2</v>
      </c>
      <c r="J23" s="100">
        <v>1</v>
      </c>
      <c r="K23" s="100">
        <v>1</v>
      </c>
      <c r="L23" s="100">
        <v>1</v>
      </c>
      <c r="M23" s="100">
        <v>1</v>
      </c>
      <c r="N23" s="100">
        <v>1</v>
      </c>
      <c r="O23" s="100">
        <v>1</v>
      </c>
      <c r="P23" s="100">
        <v>2</v>
      </c>
      <c r="Q23" s="100">
        <v>5</v>
      </c>
    </row>
    <row r="24" spans="1:19" ht="20.100000000000001" customHeight="1" x14ac:dyDescent="0.15">
      <c r="B24" s="161"/>
      <c r="C24" s="126" t="s">
        <v>351</v>
      </c>
      <c r="D24" s="128">
        <f>D22*D23</f>
        <v>0</v>
      </c>
      <c r="E24" s="128">
        <f t="shared" ref="E24:Q24" si="2">E22*E23</f>
        <v>0</v>
      </c>
      <c r="F24" s="128">
        <f t="shared" si="2"/>
        <v>0</v>
      </c>
      <c r="G24" s="128">
        <f t="shared" si="2"/>
        <v>0</v>
      </c>
      <c r="H24" s="128">
        <f t="shared" si="2"/>
        <v>0</v>
      </c>
      <c r="I24" s="128">
        <f t="shared" si="2"/>
        <v>0</v>
      </c>
      <c r="J24" s="128">
        <f t="shared" si="2"/>
        <v>0</v>
      </c>
      <c r="K24" s="128">
        <f t="shared" si="2"/>
        <v>0</v>
      </c>
      <c r="L24" s="128">
        <f t="shared" si="2"/>
        <v>0</v>
      </c>
      <c r="M24" s="128">
        <f t="shared" si="2"/>
        <v>0</v>
      </c>
      <c r="N24" s="128">
        <f t="shared" si="2"/>
        <v>0</v>
      </c>
      <c r="O24" s="128">
        <f t="shared" si="2"/>
        <v>0</v>
      </c>
      <c r="P24" s="128">
        <f t="shared" si="2"/>
        <v>0</v>
      </c>
      <c r="Q24" s="128">
        <f t="shared" si="2"/>
        <v>0</v>
      </c>
      <c r="R24" s="82"/>
    </row>
    <row r="25" spans="1:19" ht="5.0999999999999996" customHeight="1" x14ac:dyDescent="0.15">
      <c r="A25" s="121" t="s">
        <v>305</v>
      </c>
    </row>
    <row r="26" spans="1:19" ht="18" customHeight="1" x14ac:dyDescent="0.15">
      <c r="B26" s="162" t="s">
        <v>324</v>
      </c>
      <c r="C26" s="162" t="s">
        <v>289</v>
      </c>
      <c r="D26" s="166" t="s">
        <v>290</v>
      </c>
      <c r="E26" s="166"/>
      <c r="F26" s="166"/>
      <c r="G26" s="166"/>
      <c r="H26" s="166"/>
      <c r="I26" s="166"/>
      <c r="J26" s="180" t="s">
        <v>325</v>
      </c>
      <c r="K26" s="180"/>
      <c r="L26" s="181" t="s">
        <v>326</v>
      </c>
      <c r="M26" s="173" t="s">
        <v>327</v>
      </c>
      <c r="N26" s="174"/>
    </row>
    <row r="27" spans="1:19" ht="12" customHeight="1" x14ac:dyDescent="0.15">
      <c r="B27" s="163"/>
      <c r="C27" s="165"/>
      <c r="D27" s="95" t="s">
        <v>328</v>
      </c>
      <c r="E27" s="95" t="s">
        <v>329</v>
      </c>
      <c r="F27" s="95" t="s">
        <v>329</v>
      </c>
      <c r="G27" s="123" t="s">
        <v>330</v>
      </c>
      <c r="H27" s="123" t="s">
        <v>330</v>
      </c>
      <c r="I27" s="123" t="s">
        <v>330</v>
      </c>
      <c r="J27" s="95" t="s">
        <v>299</v>
      </c>
      <c r="K27" s="95" t="s">
        <v>300</v>
      </c>
      <c r="L27" s="182"/>
      <c r="M27" s="97" t="s">
        <v>299</v>
      </c>
      <c r="N27" s="97" t="s">
        <v>300</v>
      </c>
    </row>
    <row r="28" spans="1:19" ht="12" customHeight="1" x14ac:dyDescent="0.15">
      <c r="B28" s="164"/>
      <c r="C28" s="102" t="s">
        <v>301</v>
      </c>
      <c r="D28" s="120">
        <v>146</v>
      </c>
      <c r="E28" s="120">
        <v>147</v>
      </c>
      <c r="F28" s="120">
        <v>148</v>
      </c>
      <c r="G28" s="120">
        <v>152</v>
      </c>
      <c r="H28" s="120">
        <v>153</v>
      </c>
      <c r="I28" s="120">
        <v>154</v>
      </c>
      <c r="J28" s="120">
        <v>129</v>
      </c>
      <c r="K28" s="120">
        <v>230</v>
      </c>
      <c r="L28" s="120">
        <v>265</v>
      </c>
      <c r="M28" s="120">
        <v>174</v>
      </c>
      <c r="N28" s="120">
        <v>274</v>
      </c>
      <c r="S28" s="83" t="s">
        <v>369</v>
      </c>
    </row>
    <row r="29" spans="1:19" ht="20.100000000000001" customHeight="1" x14ac:dyDescent="0.15">
      <c r="B29" s="127" t="s">
        <v>353</v>
      </c>
      <c r="C29" s="126" t="s">
        <v>352</v>
      </c>
      <c r="D29" s="107">
        <f>COUNTIF(届出!$I$8:$I$103,総括!D28)</f>
        <v>0</v>
      </c>
      <c r="E29" s="107">
        <f>COUNTIF(届出!$I$8:$I$103,総括!E28)</f>
        <v>0</v>
      </c>
      <c r="F29" s="107">
        <f>COUNTIF(届出!$I$8:$I$103,総括!F28)</f>
        <v>0</v>
      </c>
      <c r="G29" s="107">
        <f>COUNTIF(届出!$I$8:$I$103,総括!G28)</f>
        <v>0</v>
      </c>
      <c r="H29" s="107">
        <f>COUNTIF(届出!$I$8:$I$103,総括!H28)</f>
        <v>0</v>
      </c>
      <c r="I29" s="107">
        <f>COUNTIF(届出!$I$8:$I$103,総括!I28)</f>
        <v>0</v>
      </c>
      <c r="J29" s="107">
        <f>COUNTIF(届出!$I$8:$I$103,総括!J28)</f>
        <v>0</v>
      </c>
      <c r="K29" s="107">
        <f>COUNTIF(届出!$I$8:$I$103,総括!K28)</f>
        <v>0</v>
      </c>
      <c r="L29" s="107">
        <f>COUNTIF(届出!$I$8:$I$103,総括!L28)</f>
        <v>0</v>
      </c>
      <c r="M29" s="107">
        <f>COUNTIF(届出!$I$8:$I$103,総括!M28)</f>
        <v>0</v>
      </c>
      <c r="N29" s="107">
        <f>COUNTIF(届出!$I$8:$I$103,総括!N28)</f>
        <v>0</v>
      </c>
      <c r="S29" s="131" t="str">
        <f>IF(SUBTOTAL(3,届出!I$8:I$103)-SUM(D29:N29,D36:O36)=0,"","エラー")</f>
        <v/>
      </c>
    </row>
    <row r="30" spans="1:19" ht="16.5" x14ac:dyDescent="0.15">
      <c r="B30" s="160">
        <f>SUM(D31:N31,D38:O38)</f>
        <v>0</v>
      </c>
      <c r="C30" s="99" t="s">
        <v>304</v>
      </c>
      <c r="D30" s="100">
        <v>5</v>
      </c>
      <c r="E30" s="100">
        <v>5</v>
      </c>
      <c r="F30" s="100">
        <v>5</v>
      </c>
      <c r="G30" s="100">
        <v>5</v>
      </c>
      <c r="H30" s="100">
        <v>5</v>
      </c>
      <c r="I30" s="100">
        <v>5</v>
      </c>
      <c r="J30" s="100">
        <v>5</v>
      </c>
      <c r="K30" s="100">
        <v>2</v>
      </c>
      <c r="L30" s="100">
        <v>1</v>
      </c>
      <c r="M30" s="100">
        <v>2</v>
      </c>
      <c r="N30" s="100">
        <v>1</v>
      </c>
    </row>
    <row r="31" spans="1:19" ht="20.100000000000001" customHeight="1" x14ac:dyDescent="0.15">
      <c r="B31" s="161"/>
      <c r="C31" s="126" t="s">
        <v>351</v>
      </c>
      <c r="D31" s="128">
        <f>D29*D30</f>
        <v>0</v>
      </c>
      <c r="E31" s="128">
        <f t="shared" ref="E31:N31" si="3">E29*E30</f>
        <v>0</v>
      </c>
      <c r="F31" s="128">
        <f t="shared" si="3"/>
        <v>0</v>
      </c>
      <c r="G31" s="128">
        <f t="shared" si="3"/>
        <v>0</v>
      </c>
      <c r="H31" s="128">
        <f t="shared" si="3"/>
        <v>0</v>
      </c>
      <c r="I31" s="128">
        <f t="shared" si="3"/>
        <v>0</v>
      </c>
      <c r="J31" s="128">
        <f t="shared" si="3"/>
        <v>0</v>
      </c>
      <c r="K31" s="128">
        <f t="shared" si="3"/>
        <v>0</v>
      </c>
      <c r="L31" s="128">
        <f t="shared" si="3"/>
        <v>0</v>
      </c>
      <c r="M31" s="128">
        <f t="shared" si="3"/>
        <v>0</v>
      </c>
      <c r="N31" s="128">
        <f t="shared" si="3"/>
        <v>0</v>
      </c>
    </row>
    <row r="32" spans="1:19" ht="5.0999999999999996" customHeight="1" x14ac:dyDescent="0.15">
      <c r="A32" s="121" t="s">
        <v>305</v>
      </c>
    </row>
    <row r="33" spans="1:19" ht="18" customHeight="1" x14ac:dyDescent="0.15">
      <c r="A33" s="121" t="s">
        <v>331</v>
      </c>
      <c r="B33" s="124"/>
      <c r="C33" s="162" t="s">
        <v>289</v>
      </c>
      <c r="D33" s="184" t="s">
        <v>332</v>
      </c>
      <c r="E33" s="185"/>
      <c r="F33" s="195" t="s">
        <v>333</v>
      </c>
      <c r="G33" s="195"/>
      <c r="H33" s="173" t="s">
        <v>334</v>
      </c>
      <c r="I33" s="174"/>
      <c r="J33" s="177" t="s">
        <v>315</v>
      </c>
      <c r="K33" s="177" t="s">
        <v>316</v>
      </c>
      <c r="L33" s="169" t="s">
        <v>292</v>
      </c>
      <c r="M33" s="183"/>
      <c r="N33" s="171" t="s">
        <v>335</v>
      </c>
      <c r="O33" s="96" t="s">
        <v>294</v>
      </c>
    </row>
    <row r="34" spans="1:19" ht="12" customHeight="1" x14ac:dyDescent="0.15">
      <c r="A34" s="121" t="s">
        <v>336</v>
      </c>
      <c r="B34" s="124"/>
      <c r="C34" s="165"/>
      <c r="D34" s="97" t="s">
        <v>299</v>
      </c>
      <c r="E34" s="97" t="s">
        <v>300</v>
      </c>
      <c r="F34" s="97" t="s">
        <v>299</v>
      </c>
      <c r="G34" s="97" t="s">
        <v>300</v>
      </c>
      <c r="H34" s="97" t="s">
        <v>299</v>
      </c>
      <c r="I34" s="119" t="s">
        <v>300</v>
      </c>
      <c r="J34" s="178"/>
      <c r="K34" s="182"/>
      <c r="L34" s="120" t="s">
        <v>355</v>
      </c>
      <c r="M34" s="120" t="s">
        <v>356</v>
      </c>
      <c r="N34" s="176"/>
      <c r="O34" s="106"/>
    </row>
    <row r="35" spans="1:19" ht="12" customHeight="1" x14ac:dyDescent="0.15">
      <c r="A35" s="193" t="s">
        <v>336</v>
      </c>
      <c r="B35" s="194"/>
      <c r="C35" s="102" t="s">
        <v>301</v>
      </c>
      <c r="D35" s="120">
        <v>175</v>
      </c>
      <c r="E35" s="120">
        <v>275</v>
      </c>
      <c r="F35" s="120">
        <v>176</v>
      </c>
      <c r="G35" s="120">
        <v>276</v>
      </c>
      <c r="H35" s="120" t="s">
        <v>337</v>
      </c>
      <c r="I35" s="120" t="s">
        <v>338</v>
      </c>
      <c r="J35" s="120" t="s">
        <v>321</v>
      </c>
      <c r="K35" s="120" t="s">
        <v>322</v>
      </c>
      <c r="L35" s="120" t="s">
        <v>339</v>
      </c>
      <c r="M35" s="120" t="s">
        <v>339</v>
      </c>
      <c r="N35" s="120" t="s">
        <v>303</v>
      </c>
      <c r="O35" s="120" t="s">
        <v>339</v>
      </c>
    </row>
    <row r="36" spans="1:19" ht="20.100000000000001" customHeight="1" x14ac:dyDescent="0.15">
      <c r="A36" s="121" t="s">
        <v>336</v>
      </c>
      <c r="B36" s="124"/>
      <c r="C36" s="126" t="s">
        <v>352</v>
      </c>
      <c r="D36" s="107">
        <f>COUNTIF(届出!$I$8:$I$103,総括!D35)</f>
        <v>0</v>
      </c>
      <c r="E36" s="107">
        <f>COUNTIF(届出!$I$8:$I$103,総括!E35)</f>
        <v>0</v>
      </c>
      <c r="F36" s="107">
        <f>COUNTIF(届出!$I$8:$I$103,総括!F35)</f>
        <v>0</v>
      </c>
      <c r="G36" s="107">
        <f>COUNTIF(届出!$I$8:$I$103,総括!G35)</f>
        <v>0</v>
      </c>
      <c r="H36" s="107">
        <f>COUNTIF(届出!$I$8:$I$103,総括!H35)</f>
        <v>0</v>
      </c>
      <c r="I36" s="107">
        <f>COUNTIF(届出!$I$8:$I$103,総括!I35)</f>
        <v>0</v>
      </c>
      <c r="J36" s="107">
        <f>COUNTIF(届出!$I$8:$I$103,総括!J35)</f>
        <v>0</v>
      </c>
      <c r="K36" s="107">
        <f>COUNTIF(届出!$I$8:$I$103,総括!K35)</f>
        <v>0</v>
      </c>
      <c r="L36" s="107">
        <f>COUNTIF(届出!$I$8:$I$103,総括!L34)</f>
        <v>0</v>
      </c>
      <c r="M36" s="107">
        <f>COUNTIF(届出!$I$8:$I$103,総括!M34)</f>
        <v>0</v>
      </c>
      <c r="N36" s="107">
        <f>COUNTIF(届出!$I$8:$I$103,総括!N35)</f>
        <v>0</v>
      </c>
      <c r="O36" s="129">
        <f>COUNTIF(届出!$I$8:$I$103,3)+COUNTIF(届出!$I$8:$I$103,4)</f>
        <v>0</v>
      </c>
    </row>
    <row r="37" spans="1:19" ht="16.5" x14ac:dyDescent="0.15">
      <c r="A37" s="193" t="s">
        <v>331</v>
      </c>
      <c r="B37" s="194"/>
      <c r="C37" s="99" t="s">
        <v>304</v>
      </c>
      <c r="D37" s="100">
        <v>2</v>
      </c>
      <c r="E37" s="100">
        <v>1</v>
      </c>
      <c r="F37" s="100">
        <v>2</v>
      </c>
      <c r="G37" s="100">
        <v>1</v>
      </c>
      <c r="H37" s="100">
        <v>2</v>
      </c>
      <c r="I37" s="100">
        <v>1</v>
      </c>
      <c r="J37" s="100">
        <v>1</v>
      </c>
      <c r="K37" s="100">
        <v>1</v>
      </c>
      <c r="L37" s="100">
        <v>1</v>
      </c>
      <c r="M37" s="100">
        <v>1</v>
      </c>
      <c r="N37" s="100">
        <v>2</v>
      </c>
      <c r="O37" s="100">
        <v>5</v>
      </c>
    </row>
    <row r="38" spans="1:19" ht="20.100000000000001" customHeight="1" x14ac:dyDescent="0.15">
      <c r="A38" s="121" t="s">
        <v>336</v>
      </c>
      <c r="B38" s="124"/>
      <c r="C38" s="126" t="s">
        <v>351</v>
      </c>
      <c r="D38" s="128">
        <f>D36*D37</f>
        <v>0</v>
      </c>
      <c r="E38" s="128">
        <f t="shared" ref="E38:O38" si="4">E36*E37</f>
        <v>0</v>
      </c>
      <c r="F38" s="128">
        <f t="shared" si="4"/>
        <v>0</v>
      </c>
      <c r="G38" s="128">
        <f t="shared" si="4"/>
        <v>0</v>
      </c>
      <c r="H38" s="128">
        <f t="shared" si="4"/>
        <v>0</v>
      </c>
      <c r="I38" s="128">
        <f t="shared" si="4"/>
        <v>0</v>
      </c>
      <c r="J38" s="128">
        <f t="shared" si="4"/>
        <v>0</v>
      </c>
      <c r="K38" s="128">
        <f t="shared" si="4"/>
        <v>0</v>
      </c>
      <c r="L38" s="128">
        <f t="shared" si="4"/>
        <v>0</v>
      </c>
      <c r="M38" s="128">
        <f t="shared" si="4"/>
        <v>0</v>
      </c>
      <c r="N38" s="128">
        <f t="shared" si="4"/>
        <v>0</v>
      </c>
      <c r="O38" s="128">
        <f t="shared" si="4"/>
        <v>0</v>
      </c>
    </row>
    <row r="39" spans="1:19" ht="5.0999999999999996" customHeight="1" x14ac:dyDescent="0.15"/>
    <row r="40" spans="1:19" ht="18" customHeight="1" x14ac:dyDescent="0.15">
      <c r="B40" s="177" t="s">
        <v>340</v>
      </c>
      <c r="C40" s="162" t="s">
        <v>289</v>
      </c>
      <c r="D40" s="95" t="s">
        <v>290</v>
      </c>
      <c r="E40" s="192" t="s">
        <v>291</v>
      </c>
      <c r="F40" s="192"/>
      <c r="G40" s="192" t="s">
        <v>307</v>
      </c>
      <c r="H40" s="192"/>
      <c r="I40" s="95" t="s">
        <v>308</v>
      </c>
      <c r="J40" s="162" t="s">
        <v>341</v>
      </c>
      <c r="K40" s="162"/>
      <c r="L40" s="162" t="s">
        <v>292</v>
      </c>
      <c r="M40" s="162"/>
      <c r="N40" s="177" t="s">
        <v>393</v>
      </c>
      <c r="O40" s="96" t="s">
        <v>294</v>
      </c>
    </row>
    <row r="41" spans="1:19" ht="12" customHeight="1" x14ac:dyDescent="0.15">
      <c r="B41" s="187"/>
      <c r="C41" s="165"/>
      <c r="D41" s="97" t="s">
        <v>295</v>
      </c>
      <c r="E41" s="97" t="s">
        <v>299</v>
      </c>
      <c r="F41" s="97" t="s">
        <v>300</v>
      </c>
      <c r="G41" s="97" t="s">
        <v>299</v>
      </c>
      <c r="H41" s="97" t="s">
        <v>300</v>
      </c>
      <c r="I41" s="97" t="s">
        <v>299</v>
      </c>
      <c r="J41" s="97" t="s">
        <v>299</v>
      </c>
      <c r="K41" s="97" t="s">
        <v>300</v>
      </c>
      <c r="L41" s="120" t="s">
        <v>355</v>
      </c>
      <c r="M41" s="120" t="s">
        <v>356</v>
      </c>
      <c r="N41" s="182"/>
      <c r="O41" s="106"/>
    </row>
    <row r="42" spans="1:19" ht="12" customHeight="1" x14ac:dyDescent="0.15">
      <c r="B42" s="179"/>
      <c r="C42" s="102" t="s">
        <v>301</v>
      </c>
      <c r="D42" s="120">
        <v>142</v>
      </c>
      <c r="E42" s="120">
        <v>113</v>
      </c>
      <c r="F42" s="120">
        <v>214</v>
      </c>
      <c r="G42" s="120">
        <v>120</v>
      </c>
      <c r="H42" s="120">
        <v>222</v>
      </c>
      <c r="I42" s="120">
        <v>137</v>
      </c>
      <c r="J42" s="120">
        <v>181</v>
      </c>
      <c r="K42" s="120">
        <v>281</v>
      </c>
      <c r="L42" s="120">
        <v>11</v>
      </c>
      <c r="M42" s="120">
        <v>11</v>
      </c>
      <c r="N42" s="120" t="s">
        <v>303</v>
      </c>
      <c r="O42" s="120" t="s">
        <v>342</v>
      </c>
      <c r="S42" s="83" t="s">
        <v>369</v>
      </c>
    </row>
    <row r="43" spans="1:19" ht="20.100000000000001" customHeight="1" x14ac:dyDescent="0.15">
      <c r="B43" s="127" t="s">
        <v>353</v>
      </c>
      <c r="C43" s="126" t="s">
        <v>352</v>
      </c>
      <c r="D43" s="107">
        <f>COUNTIF(届出!$K$8:$K$103,総括!D42)</f>
        <v>0</v>
      </c>
      <c r="E43" s="107">
        <f>COUNTIF(届出!$K$8:$K$103,総括!E42)</f>
        <v>0</v>
      </c>
      <c r="F43" s="107">
        <f>COUNTIF(届出!$K$8:$K$103,総括!F42)</f>
        <v>0</v>
      </c>
      <c r="G43" s="107">
        <f>COUNTIF(届出!$K$8:$K$103,総括!G42)</f>
        <v>0</v>
      </c>
      <c r="H43" s="107">
        <f>COUNTIF(届出!$K$8:$K$103,総括!H42)</f>
        <v>0</v>
      </c>
      <c r="I43" s="107">
        <f>COUNTIF(届出!$K$8:$K$103,総括!I42)</f>
        <v>0</v>
      </c>
      <c r="J43" s="107">
        <f>COUNTIF(届出!$K$8:$K$103,総括!J42)</f>
        <v>0</v>
      </c>
      <c r="K43" s="107">
        <f>COUNTIF(届出!$K$8:$K$103,総括!K42)</f>
        <v>0</v>
      </c>
      <c r="L43" s="107">
        <f>COUNTIF(届出!$K$8:$K$103,総括!L41)</f>
        <v>0</v>
      </c>
      <c r="M43" s="107">
        <f>COUNTIF(届出!$K$8:$K$103,総括!M41)</f>
        <v>0</v>
      </c>
      <c r="N43" s="107">
        <f>COUNTIF(届出!$K$8:$K$103,総括!N42)</f>
        <v>0</v>
      </c>
      <c r="O43" s="129">
        <f>COUNTIF(届出!$K$8:$K$103,3)+COUNTIF(届出!$K$8:$K$103,4)</f>
        <v>0</v>
      </c>
      <c r="S43" s="131" t="str">
        <f>IF(SUBTOTAL(3,届出!K$8:K$103)-SUM(D43:O43)=0,"","エラー")</f>
        <v/>
      </c>
    </row>
    <row r="44" spans="1:19" ht="16.5" x14ac:dyDescent="0.15">
      <c r="B44" s="160">
        <f>SUM(D45:O45)</f>
        <v>0</v>
      </c>
      <c r="C44" s="99" t="s">
        <v>304</v>
      </c>
      <c r="D44" s="100">
        <v>5</v>
      </c>
      <c r="E44" s="100">
        <v>5</v>
      </c>
      <c r="F44" s="100">
        <v>2</v>
      </c>
      <c r="G44" s="100">
        <v>5</v>
      </c>
      <c r="H44" s="100">
        <v>2</v>
      </c>
      <c r="I44" s="100">
        <v>5</v>
      </c>
      <c r="J44" s="100">
        <v>2</v>
      </c>
      <c r="K44" s="100">
        <v>1</v>
      </c>
      <c r="L44" s="100">
        <v>1</v>
      </c>
      <c r="M44" s="100">
        <v>1</v>
      </c>
      <c r="N44" s="100">
        <v>2</v>
      </c>
      <c r="O44" s="100">
        <v>5</v>
      </c>
    </row>
    <row r="45" spans="1:19" ht="20.100000000000001" customHeight="1" x14ac:dyDescent="0.15">
      <c r="B45" s="161"/>
      <c r="C45" s="126" t="s">
        <v>351</v>
      </c>
      <c r="D45" s="128">
        <f>D43*D44</f>
        <v>0</v>
      </c>
      <c r="E45" s="128">
        <f t="shared" ref="E45:O45" si="5">E43*E44</f>
        <v>0</v>
      </c>
      <c r="F45" s="128">
        <f t="shared" si="5"/>
        <v>0</v>
      </c>
      <c r="G45" s="128">
        <f t="shared" si="5"/>
        <v>0</v>
      </c>
      <c r="H45" s="128">
        <f t="shared" si="5"/>
        <v>0</v>
      </c>
      <c r="I45" s="128">
        <f t="shared" si="5"/>
        <v>0</v>
      </c>
      <c r="J45" s="128">
        <f t="shared" si="5"/>
        <v>0</v>
      </c>
      <c r="K45" s="128">
        <f t="shared" si="5"/>
        <v>0</v>
      </c>
      <c r="L45" s="128">
        <f t="shared" si="5"/>
        <v>0</v>
      </c>
      <c r="M45" s="128">
        <f t="shared" si="5"/>
        <v>0</v>
      </c>
      <c r="N45" s="128">
        <f t="shared" si="5"/>
        <v>0</v>
      </c>
      <c r="O45" s="128">
        <f t="shared" si="5"/>
        <v>0</v>
      </c>
    </row>
    <row r="46" spans="1:19" ht="5.0999999999999996" customHeight="1" x14ac:dyDescent="0.15"/>
    <row r="47" spans="1:19" ht="18" customHeight="1" x14ac:dyDescent="0.15">
      <c r="B47" s="166" t="s">
        <v>343</v>
      </c>
      <c r="C47" s="162" t="s">
        <v>289</v>
      </c>
      <c r="D47" s="166" t="s">
        <v>290</v>
      </c>
      <c r="E47" s="166"/>
      <c r="F47" s="167" t="s">
        <v>395</v>
      </c>
      <c r="G47" s="168"/>
      <c r="H47" s="186" t="s">
        <v>291</v>
      </c>
      <c r="I47" s="186"/>
      <c r="J47" s="190" t="s">
        <v>344</v>
      </c>
      <c r="K47" s="191"/>
      <c r="L47" s="166" t="s">
        <v>292</v>
      </c>
      <c r="M47" s="166"/>
      <c r="N47" s="177" t="s">
        <v>309</v>
      </c>
      <c r="O47" s="96" t="s">
        <v>294</v>
      </c>
    </row>
    <row r="48" spans="1:19" ht="12" customHeight="1" x14ac:dyDescent="0.15">
      <c r="B48" s="175"/>
      <c r="C48" s="165"/>
      <c r="D48" s="97" t="s">
        <v>295</v>
      </c>
      <c r="E48" s="97" t="s">
        <v>295</v>
      </c>
      <c r="F48" s="97" t="s">
        <v>299</v>
      </c>
      <c r="G48" s="97" t="s">
        <v>300</v>
      </c>
      <c r="H48" s="97" t="s">
        <v>299</v>
      </c>
      <c r="I48" s="97" t="s">
        <v>300</v>
      </c>
      <c r="J48" s="97" t="s">
        <v>299</v>
      </c>
      <c r="K48" s="97" t="s">
        <v>300</v>
      </c>
      <c r="L48" s="120" t="s">
        <v>355</v>
      </c>
      <c r="M48" s="120" t="s">
        <v>356</v>
      </c>
      <c r="N48" s="182"/>
      <c r="O48" s="106"/>
    </row>
    <row r="49" spans="2:19" ht="12" customHeight="1" x14ac:dyDescent="0.15">
      <c r="B49" s="175"/>
      <c r="C49" s="102" t="s">
        <v>301</v>
      </c>
      <c r="D49" s="120">
        <v>141</v>
      </c>
      <c r="E49" s="120">
        <v>142</v>
      </c>
      <c r="F49" s="120">
        <v>111</v>
      </c>
      <c r="G49" s="120">
        <v>212</v>
      </c>
      <c r="H49" s="120">
        <v>113</v>
      </c>
      <c r="I49" s="120">
        <v>214</v>
      </c>
      <c r="J49" s="125"/>
      <c r="K49" s="125"/>
      <c r="L49" s="120">
        <v>13</v>
      </c>
      <c r="M49" s="120">
        <v>13</v>
      </c>
      <c r="N49" s="120" t="s">
        <v>303</v>
      </c>
      <c r="O49" s="120" t="s">
        <v>345</v>
      </c>
      <c r="S49" s="83" t="s">
        <v>369</v>
      </c>
    </row>
    <row r="50" spans="2:19" ht="20.100000000000001" customHeight="1" x14ac:dyDescent="0.15">
      <c r="B50" s="127" t="s">
        <v>353</v>
      </c>
      <c r="C50" s="126" t="s">
        <v>352</v>
      </c>
      <c r="D50" s="107">
        <f>COUNTIF(届出!$M$8:$M$103,総括!D49)</f>
        <v>0</v>
      </c>
      <c r="E50" s="107">
        <f>COUNTIF(届出!$M$8:$M$103,総括!E49)</f>
        <v>0</v>
      </c>
      <c r="F50" s="107">
        <f>COUNTIF(届出!$M$8:$M$103,総括!F49)</f>
        <v>0</v>
      </c>
      <c r="G50" s="107">
        <f>COUNTIF(届出!$M$8:$M$103,総括!G49)</f>
        <v>0</v>
      </c>
      <c r="H50" s="107">
        <f>COUNTIF(届出!$M$8:$M$103,総括!H49)</f>
        <v>0</v>
      </c>
      <c r="I50" s="107">
        <f>COUNTIF(届出!$M$8:$M$103,総括!I49)</f>
        <v>0</v>
      </c>
      <c r="J50" s="107"/>
      <c r="K50" s="107"/>
      <c r="L50" s="107">
        <f>COUNTIF(届出!$M$8:$M$103,総括!L48)</f>
        <v>0</v>
      </c>
      <c r="M50" s="107">
        <f>COUNTIF(届出!$M$8:$M$103,総括!M48)</f>
        <v>0</v>
      </c>
      <c r="N50" s="104"/>
      <c r="O50" s="129">
        <f>COUNTIF(届出!$M$8:$M$103,3)+COUNTIF(届出!$M$8:$M$103,4)</f>
        <v>0</v>
      </c>
      <c r="S50" s="131" t="str">
        <f>IF(SUBTOTAL(3,届出!M$8:M$103)-SUM(D50:O50)=0,"","エラー")</f>
        <v/>
      </c>
    </row>
    <row r="51" spans="2:19" ht="16.5" x14ac:dyDescent="0.15">
      <c r="B51" s="160">
        <f>SUM(D52:O52)</f>
        <v>0</v>
      </c>
      <c r="C51" s="99" t="s">
        <v>304</v>
      </c>
      <c r="D51" s="100">
        <v>5</v>
      </c>
      <c r="E51" s="100">
        <v>5</v>
      </c>
      <c r="F51" s="100">
        <v>5</v>
      </c>
      <c r="G51" s="100">
        <v>2</v>
      </c>
      <c r="H51" s="100">
        <v>5</v>
      </c>
      <c r="I51" s="100">
        <v>2</v>
      </c>
      <c r="J51" s="100">
        <v>5</v>
      </c>
      <c r="K51" s="100">
        <v>2</v>
      </c>
      <c r="L51" s="100">
        <v>1</v>
      </c>
      <c r="M51" s="100">
        <v>1</v>
      </c>
      <c r="N51" s="100">
        <v>2</v>
      </c>
      <c r="O51" s="100">
        <v>5</v>
      </c>
    </row>
    <row r="52" spans="2:19" ht="20.100000000000001" customHeight="1" x14ac:dyDescent="0.15">
      <c r="B52" s="161"/>
      <c r="C52" s="126" t="s">
        <v>351</v>
      </c>
      <c r="D52" s="128">
        <f>D50*D51</f>
        <v>0</v>
      </c>
      <c r="E52" s="128">
        <f t="shared" ref="E52:O52" si="6">E50*E51</f>
        <v>0</v>
      </c>
      <c r="F52" s="128">
        <f t="shared" si="6"/>
        <v>0</v>
      </c>
      <c r="G52" s="128">
        <f t="shared" si="6"/>
        <v>0</v>
      </c>
      <c r="H52" s="128">
        <f t="shared" si="6"/>
        <v>0</v>
      </c>
      <c r="I52" s="128">
        <f t="shared" si="6"/>
        <v>0</v>
      </c>
      <c r="J52" s="128">
        <f t="shared" si="6"/>
        <v>0</v>
      </c>
      <c r="K52" s="128">
        <f t="shared" si="6"/>
        <v>0</v>
      </c>
      <c r="L52" s="128">
        <f t="shared" si="6"/>
        <v>0</v>
      </c>
      <c r="M52" s="128">
        <f t="shared" si="6"/>
        <v>0</v>
      </c>
      <c r="N52" s="128"/>
      <c r="O52" s="128">
        <f t="shared" si="6"/>
        <v>0</v>
      </c>
    </row>
    <row r="53" spans="2:19" x14ac:dyDescent="0.15">
      <c r="K53" s="105"/>
    </row>
  </sheetData>
  <mergeCells count="62">
    <mergeCell ref="A1:Q1"/>
    <mergeCell ref="K3:Q3"/>
    <mergeCell ref="N47:N48"/>
    <mergeCell ref="J12:J13"/>
    <mergeCell ref="J47:K47"/>
    <mergeCell ref="L47:M47"/>
    <mergeCell ref="E40:F40"/>
    <mergeCell ref="G40:H40"/>
    <mergeCell ref="J40:K40"/>
    <mergeCell ref="L40:M40"/>
    <mergeCell ref="A35:B35"/>
    <mergeCell ref="A37:B37"/>
    <mergeCell ref="F33:G33"/>
    <mergeCell ref="H33:I33"/>
    <mergeCell ref="J33:J34"/>
    <mergeCell ref="K33:K34"/>
    <mergeCell ref="B51:B52"/>
    <mergeCell ref="N40:N41"/>
    <mergeCell ref="B44:B45"/>
    <mergeCell ref="B47:B49"/>
    <mergeCell ref="C47:C48"/>
    <mergeCell ref="D47:E47"/>
    <mergeCell ref="F47:G47"/>
    <mergeCell ref="H47:I47"/>
    <mergeCell ref="B40:B42"/>
    <mergeCell ref="C40:C41"/>
    <mergeCell ref="L33:M33"/>
    <mergeCell ref="N33:N34"/>
    <mergeCell ref="B30:B31"/>
    <mergeCell ref="C33:C34"/>
    <mergeCell ref="D33:E33"/>
    <mergeCell ref="M26:N26"/>
    <mergeCell ref="N19:O19"/>
    <mergeCell ref="P19:P20"/>
    <mergeCell ref="B23:B24"/>
    <mergeCell ref="D19:F19"/>
    <mergeCell ref="G19:H19"/>
    <mergeCell ref="I19:J19"/>
    <mergeCell ref="K19:K20"/>
    <mergeCell ref="L19:L20"/>
    <mergeCell ref="M19:M20"/>
    <mergeCell ref="B26:B28"/>
    <mergeCell ref="C26:C27"/>
    <mergeCell ref="D26:I26"/>
    <mergeCell ref="J26:K26"/>
    <mergeCell ref="L26:L27"/>
    <mergeCell ref="B16:B17"/>
    <mergeCell ref="B19:B21"/>
    <mergeCell ref="C19:C20"/>
    <mergeCell ref="B12:B14"/>
    <mergeCell ref="C12:C13"/>
    <mergeCell ref="D12:E12"/>
    <mergeCell ref="F12:G12"/>
    <mergeCell ref="H12:I12"/>
    <mergeCell ref="M5:N5"/>
    <mergeCell ref="O5:O6"/>
    <mergeCell ref="K5:L5"/>
    <mergeCell ref="B9:B10"/>
    <mergeCell ref="B5:B7"/>
    <mergeCell ref="C5:C6"/>
    <mergeCell ref="D5:H5"/>
    <mergeCell ref="I5:J5"/>
  </mergeCells>
  <phoneticPr fontId="1"/>
  <dataValidations count="1">
    <dataValidation imeMode="off" allowBlank="1" showInputMessage="1" showErrorMessage="1" sqref="D43:O43 D50:O50 D22:Q22 D15:K15 D29:N29 D36:O36 D8:P8" xr:uid="{00000000-0002-0000-0200-000000000000}"/>
  </dataValidations>
  <pageMargins left="0.6692913385826772" right="0" top="0.39370078740157483" bottom="0.27559055118110237" header="0" footer="0"/>
  <pageSetup paperSize="9" fitToWidth="0" fitToHeight="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25"/>
  <sheetViews>
    <sheetView tabSelected="1" view="pageBreakPreview" topLeftCell="A35" zoomScaleNormal="100" zoomScaleSheetLayoutView="100" workbookViewId="0">
      <selection activeCell="G52" sqref="G52"/>
    </sheetView>
  </sheetViews>
  <sheetFormatPr defaultRowHeight="15" customHeight="1" x14ac:dyDescent="0.15"/>
  <cols>
    <col min="1" max="1" width="12.625" style="7" customWidth="1"/>
    <col min="2" max="2" width="6.75" style="9" bestFit="1" customWidth="1"/>
    <col min="3" max="3" width="62.625" style="6" customWidth="1"/>
    <col min="4" max="4" width="5" style="8" bestFit="1" customWidth="1"/>
    <col min="5" max="16384" width="9" style="7"/>
  </cols>
  <sheetData>
    <row r="1" spans="1:4" ht="15" customHeight="1" x14ac:dyDescent="0.15">
      <c r="A1" s="11" t="s">
        <v>223</v>
      </c>
      <c r="B1" s="12"/>
      <c r="C1" s="13"/>
      <c r="D1" s="14"/>
    </row>
    <row r="3" spans="1:4" ht="15" customHeight="1" thickBot="1" x14ac:dyDescent="0.2"/>
    <row r="4" spans="1:4" ht="15" customHeight="1" thickBot="1" x14ac:dyDescent="0.2">
      <c r="B4" s="76" t="s">
        <v>4</v>
      </c>
      <c r="C4" s="213" t="s">
        <v>63</v>
      </c>
      <c r="D4" s="214"/>
    </row>
    <row r="5" spans="1:4" ht="24.95" customHeight="1" x14ac:dyDescent="0.15">
      <c r="B5" s="18" t="s">
        <v>64</v>
      </c>
      <c r="C5" s="215" t="s">
        <v>220</v>
      </c>
      <c r="D5" s="216"/>
    </row>
    <row r="6" spans="1:4" ht="15" customHeight="1" x14ac:dyDescent="0.15">
      <c r="B6" s="19" t="s">
        <v>65</v>
      </c>
      <c r="C6" s="217" t="s">
        <v>200</v>
      </c>
      <c r="D6" s="218"/>
    </row>
    <row r="7" spans="1:4" ht="15" customHeight="1" x14ac:dyDescent="0.15">
      <c r="B7" s="20" t="s">
        <v>66</v>
      </c>
      <c r="C7" s="207" t="s">
        <v>10</v>
      </c>
      <c r="D7" s="208"/>
    </row>
    <row r="8" spans="1:4" ht="15" customHeight="1" thickBot="1" x14ac:dyDescent="0.2">
      <c r="B8" s="21" t="s">
        <v>67</v>
      </c>
      <c r="C8" s="211" t="s">
        <v>11</v>
      </c>
      <c r="D8" s="212"/>
    </row>
    <row r="9" spans="1:4" ht="15" customHeight="1" x14ac:dyDescent="0.15">
      <c r="A9" s="222" t="s">
        <v>192</v>
      </c>
      <c r="B9" s="32" t="s">
        <v>68</v>
      </c>
      <c r="C9" s="196" t="s">
        <v>396</v>
      </c>
      <c r="D9" s="197"/>
    </row>
    <row r="10" spans="1:4" ht="15" customHeight="1" x14ac:dyDescent="0.15">
      <c r="A10" s="223"/>
      <c r="B10" s="34" t="s">
        <v>69</v>
      </c>
      <c r="C10" s="199" t="s">
        <v>397</v>
      </c>
      <c r="D10" s="200"/>
    </row>
    <row r="11" spans="1:4" ht="15" customHeight="1" x14ac:dyDescent="0.15">
      <c r="A11" s="223"/>
      <c r="B11" s="36" t="s">
        <v>70</v>
      </c>
      <c r="C11" s="201" t="s">
        <v>201</v>
      </c>
      <c r="D11" s="202"/>
    </row>
    <row r="12" spans="1:4" ht="15" customHeight="1" x14ac:dyDescent="0.15">
      <c r="A12" s="223"/>
      <c r="B12" s="34" t="s">
        <v>71</v>
      </c>
      <c r="C12" s="199" t="s">
        <v>202</v>
      </c>
      <c r="D12" s="200"/>
    </row>
    <row r="13" spans="1:4" ht="15" customHeight="1" x14ac:dyDescent="0.15">
      <c r="A13" s="223"/>
      <c r="B13" s="34" t="s">
        <v>72</v>
      </c>
      <c r="C13" s="199" t="s">
        <v>203</v>
      </c>
      <c r="D13" s="200"/>
    </row>
    <row r="14" spans="1:4" ht="15" customHeight="1" x14ac:dyDescent="0.15">
      <c r="A14" s="223"/>
      <c r="B14" s="34" t="s">
        <v>73</v>
      </c>
      <c r="C14" s="199" t="s">
        <v>204</v>
      </c>
      <c r="D14" s="200"/>
    </row>
    <row r="15" spans="1:4" ht="15" customHeight="1" x14ac:dyDescent="0.15">
      <c r="A15" s="223"/>
      <c r="B15" s="36" t="s">
        <v>74</v>
      </c>
      <c r="C15" s="201" t="s">
        <v>205</v>
      </c>
      <c r="D15" s="202"/>
    </row>
    <row r="16" spans="1:4" ht="15" customHeight="1" x14ac:dyDescent="0.15">
      <c r="A16" s="223"/>
      <c r="B16" s="34" t="s">
        <v>75</v>
      </c>
      <c r="C16" s="199" t="s">
        <v>206</v>
      </c>
      <c r="D16" s="200"/>
    </row>
    <row r="17" spans="1:4" ht="15" customHeight="1" x14ac:dyDescent="0.15">
      <c r="A17" s="223"/>
      <c r="B17" s="34" t="s">
        <v>76</v>
      </c>
      <c r="C17" s="199" t="s">
        <v>207</v>
      </c>
      <c r="D17" s="200"/>
    </row>
    <row r="18" spans="1:4" ht="15" customHeight="1" x14ac:dyDescent="0.15">
      <c r="A18" s="223"/>
      <c r="B18" s="38" t="s">
        <v>77</v>
      </c>
      <c r="C18" s="205" t="s">
        <v>208</v>
      </c>
      <c r="D18" s="206"/>
    </row>
    <row r="19" spans="1:4" ht="15" customHeight="1" x14ac:dyDescent="0.15">
      <c r="A19" s="223"/>
      <c r="B19" s="36" t="s">
        <v>78</v>
      </c>
      <c r="C19" s="201" t="s">
        <v>209</v>
      </c>
      <c r="D19" s="202"/>
    </row>
    <row r="20" spans="1:4" ht="15" customHeight="1" x14ac:dyDescent="0.15">
      <c r="A20" s="223"/>
      <c r="B20" s="38" t="s">
        <v>79</v>
      </c>
      <c r="C20" s="205" t="s">
        <v>210</v>
      </c>
      <c r="D20" s="206"/>
    </row>
    <row r="21" spans="1:4" ht="15" customHeight="1" x14ac:dyDescent="0.15">
      <c r="A21" s="223"/>
      <c r="B21" s="36" t="s">
        <v>80</v>
      </c>
      <c r="C21" s="201" t="s">
        <v>211</v>
      </c>
      <c r="D21" s="202"/>
    </row>
    <row r="22" spans="1:4" ht="15" customHeight="1" x14ac:dyDescent="0.15">
      <c r="A22" s="223"/>
      <c r="B22" s="38" t="s">
        <v>81</v>
      </c>
      <c r="C22" s="205" t="s">
        <v>212</v>
      </c>
      <c r="D22" s="206"/>
    </row>
    <row r="23" spans="1:4" ht="15" customHeight="1" x14ac:dyDescent="0.15">
      <c r="A23" s="223"/>
      <c r="B23" s="36" t="s">
        <v>82</v>
      </c>
      <c r="C23" s="201" t="s">
        <v>213</v>
      </c>
      <c r="D23" s="202"/>
    </row>
    <row r="24" spans="1:4" ht="15" customHeight="1" x14ac:dyDescent="0.15">
      <c r="A24" s="223"/>
      <c r="B24" s="38" t="s">
        <v>83</v>
      </c>
      <c r="C24" s="205" t="s">
        <v>214</v>
      </c>
      <c r="D24" s="206"/>
    </row>
    <row r="25" spans="1:4" ht="15" customHeight="1" x14ac:dyDescent="0.15">
      <c r="A25" s="223"/>
      <c r="B25" s="36" t="s">
        <v>84</v>
      </c>
      <c r="C25" s="201" t="s">
        <v>215</v>
      </c>
      <c r="D25" s="202"/>
    </row>
    <row r="26" spans="1:4" ht="15" customHeight="1" thickBot="1" x14ac:dyDescent="0.2">
      <c r="A26" s="224"/>
      <c r="B26" s="40" t="s">
        <v>85</v>
      </c>
      <c r="C26" s="228" t="s">
        <v>216</v>
      </c>
      <c r="D26" s="229"/>
    </row>
    <row r="27" spans="1:4" ht="15" customHeight="1" x14ac:dyDescent="0.15">
      <c r="A27" s="222" t="s">
        <v>193</v>
      </c>
      <c r="B27" s="22" t="s">
        <v>86</v>
      </c>
      <c r="C27" s="226" t="s">
        <v>217</v>
      </c>
      <c r="D27" s="227"/>
    </row>
    <row r="28" spans="1:4" ht="15" customHeight="1" x14ac:dyDescent="0.15">
      <c r="A28" s="223"/>
      <c r="B28" s="23" t="s">
        <v>87</v>
      </c>
      <c r="C28" s="207" t="s">
        <v>218</v>
      </c>
      <c r="D28" s="208"/>
    </row>
    <row r="29" spans="1:4" ht="15" customHeight="1" thickBot="1" x14ac:dyDescent="0.2">
      <c r="A29" s="225"/>
      <c r="B29" s="24" t="s">
        <v>88</v>
      </c>
      <c r="C29" s="211" t="s">
        <v>12</v>
      </c>
      <c r="D29" s="212"/>
    </row>
    <row r="30" spans="1:4" ht="15" customHeight="1" x14ac:dyDescent="0.15">
      <c r="A30" s="219" t="s">
        <v>194</v>
      </c>
      <c r="B30" s="32" t="s">
        <v>89</v>
      </c>
      <c r="C30" s="196" t="s">
        <v>13</v>
      </c>
      <c r="D30" s="197"/>
    </row>
    <row r="31" spans="1:4" ht="24.95" customHeight="1" x14ac:dyDescent="0.15">
      <c r="A31" s="220"/>
      <c r="B31" s="36" t="s">
        <v>90</v>
      </c>
      <c r="C31" s="203" t="s">
        <v>224</v>
      </c>
      <c r="D31" s="204"/>
    </row>
    <row r="32" spans="1:4" ht="15" customHeight="1" x14ac:dyDescent="0.15">
      <c r="A32" s="220"/>
      <c r="B32" s="36" t="s">
        <v>91</v>
      </c>
      <c r="C32" s="201" t="s">
        <v>14</v>
      </c>
      <c r="D32" s="202"/>
    </row>
    <row r="33" spans="1:4" ht="15" customHeight="1" x14ac:dyDescent="0.15">
      <c r="A33" s="220"/>
      <c r="B33" s="23" t="s">
        <v>92</v>
      </c>
      <c r="C33" s="207" t="s">
        <v>15</v>
      </c>
      <c r="D33" s="208"/>
    </row>
    <row r="34" spans="1:4" ht="15" customHeight="1" x14ac:dyDescent="0.15">
      <c r="A34" s="220"/>
      <c r="B34" s="23" t="s">
        <v>93</v>
      </c>
      <c r="C34" s="207" t="s">
        <v>16</v>
      </c>
      <c r="D34" s="208"/>
    </row>
    <row r="35" spans="1:4" ht="24.95" customHeight="1" x14ac:dyDescent="0.15">
      <c r="A35" s="220"/>
      <c r="B35" s="23" t="s">
        <v>94</v>
      </c>
      <c r="C35" s="209" t="s">
        <v>17</v>
      </c>
      <c r="D35" s="210"/>
    </row>
    <row r="36" spans="1:4" ht="15" customHeight="1" x14ac:dyDescent="0.15">
      <c r="A36" s="220"/>
      <c r="B36" s="23" t="s">
        <v>95</v>
      </c>
      <c r="C36" s="207" t="s">
        <v>18</v>
      </c>
      <c r="D36" s="208"/>
    </row>
    <row r="37" spans="1:4" ht="24.95" customHeight="1" x14ac:dyDescent="0.15">
      <c r="A37" s="220"/>
      <c r="B37" s="23" t="s">
        <v>96</v>
      </c>
      <c r="C37" s="209" t="s">
        <v>19</v>
      </c>
      <c r="D37" s="210"/>
    </row>
    <row r="38" spans="1:4" ht="15" customHeight="1" x14ac:dyDescent="0.15">
      <c r="A38" s="220"/>
      <c r="B38" s="36" t="s">
        <v>97</v>
      </c>
      <c r="C38" s="201" t="s">
        <v>20</v>
      </c>
      <c r="D38" s="202"/>
    </row>
    <row r="39" spans="1:4" ht="15" customHeight="1" x14ac:dyDescent="0.15">
      <c r="A39" s="220"/>
      <c r="B39" s="23" t="s">
        <v>98</v>
      </c>
      <c r="C39" s="207" t="s">
        <v>21</v>
      </c>
      <c r="D39" s="208"/>
    </row>
    <row r="40" spans="1:4" ht="15" customHeight="1" x14ac:dyDescent="0.15">
      <c r="A40" s="220"/>
      <c r="B40" s="36" t="s">
        <v>99</v>
      </c>
      <c r="C40" s="201" t="s">
        <v>22</v>
      </c>
      <c r="D40" s="202"/>
    </row>
    <row r="41" spans="1:4" ht="15" customHeight="1" x14ac:dyDescent="0.15">
      <c r="A41" s="220"/>
      <c r="B41" s="23" t="s">
        <v>100</v>
      </c>
      <c r="C41" s="207" t="s">
        <v>23</v>
      </c>
      <c r="D41" s="208"/>
    </row>
    <row r="42" spans="1:4" ht="15" customHeight="1" x14ac:dyDescent="0.15">
      <c r="A42" s="220"/>
      <c r="B42" s="23" t="s">
        <v>101</v>
      </c>
      <c r="C42" s="207" t="s">
        <v>24</v>
      </c>
      <c r="D42" s="208"/>
    </row>
    <row r="43" spans="1:4" ht="15" customHeight="1" thickBot="1" x14ac:dyDescent="0.2">
      <c r="A43" s="221"/>
      <c r="B43" s="24" t="s">
        <v>102</v>
      </c>
      <c r="C43" s="211" t="s">
        <v>25</v>
      </c>
      <c r="D43" s="212"/>
    </row>
    <row r="44" spans="1:4" ht="15" customHeight="1" x14ac:dyDescent="0.15">
      <c r="A44" s="222" t="s">
        <v>195</v>
      </c>
      <c r="B44" s="22" t="s">
        <v>103</v>
      </c>
      <c r="C44" s="15" t="s">
        <v>26</v>
      </c>
      <c r="D44" s="26"/>
    </row>
    <row r="45" spans="1:4" ht="15" customHeight="1" thickBot="1" x14ac:dyDescent="0.2">
      <c r="A45" s="225"/>
      <c r="B45" s="24" t="s">
        <v>104</v>
      </c>
      <c r="C45" s="16" t="s">
        <v>184</v>
      </c>
      <c r="D45" s="27" t="s">
        <v>181</v>
      </c>
    </row>
    <row r="46" spans="1:4" ht="15" customHeight="1" thickBot="1" x14ac:dyDescent="0.2">
      <c r="A46" s="30" t="s">
        <v>196</v>
      </c>
      <c r="B46" s="25" t="s">
        <v>105</v>
      </c>
      <c r="C46" s="17" t="s">
        <v>185</v>
      </c>
      <c r="D46" s="28" t="s">
        <v>182</v>
      </c>
    </row>
    <row r="47" spans="1:4" ht="15" customHeight="1" thickBot="1" x14ac:dyDescent="0.2">
      <c r="A47" s="31" t="s">
        <v>197</v>
      </c>
      <c r="B47" s="25" t="s">
        <v>106</v>
      </c>
      <c r="C47" s="17" t="s">
        <v>186</v>
      </c>
      <c r="D47" s="28" t="s">
        <v>182</v>
      </c>
    </row>
    <row r="48" spans="1:4" ht="15" customHeight="1" thickBot="1" x14ac:dyDescent="0.2">
      <c r="A48" s="30" t="s">
        <v>198</v>
      </c>
      <c r="B48" s="25" t="s">
        <v>107</v>
      </c>
      <c r="C48" s="17" t="s">
        <v>187</v>
      </c>
      <c r="D48" s="28" t="s">
        <v>183</v>
      </c>
    </row>
    <row r="49" spans="1:4" ht="15" customHeight="1" x14ac:dyDescent="0.15">
      <c r="A49" s="222" t="s">
        <v>219</v>
      </c>
      <c r="B49" s="22" t="s">
        <v>108</v>
      </c>
      <c r="C49" s="15" t="s">
        <v>27</v>
      </c>
      <c r="D49" s="26"/>
    </row>
    <row r="50" spans="1:4" ht="15" customHeight="1" thickBot="1" x14ac:dyDescent="0.2">
      <c r="A50" s="225"/>
      <c r="B50" s="24" t="s">
        <v>109</v>
      </c>
      <c r="C50" s="16" t="s">
        <v>28</v>
      </c>
      <c r="D50" s="27"/>
    </row>
    <row r="51" spans="1:4" ht="15" customHeight="1" x14ac:dyDescent="0.15">
      <c r="A51" s="219" t="s">
        <v>199</v>
      </c>
      <c r="B51" s="32" t="s">
        <v>110</v>
      </c>
      <c r="C51" s="33" t="s">
        <v>29</v>
      </c>
      <c r="D51" s="42"/>
    </row>
    <row r="52" spans="1:4" ht="15" customHeight="1" x14ac:dyDescent="0.15">
      <c r="A52" s="220"/>
      <c r="B52" s="38" t="s">
        <v>111</v>
      </c>
      <c r="C52" s="39" t="s">
        <v>226</v>
      </c>
      <c r="D52" s="43" t="s">
        <v>181</v>
      </c>
    </row>
    <row r="53" spans="1:4" ht="15" customHeight="1" x14ac:dyDescent="0.15">
      <c r="A53" s="220"/>
      <c r="B53" s="36" t="s">
        <v>112</v>
      </c>
      <c r="C53" s="37" t="s">
        <v>30</v>
      </c>
      <c r="D53" s="44"/>
    </row>
    <row r="54" spans="1:4" ht="15" customHeight="1" x14ac:dyDescent="0.15">
      <c r="A54" s="220"/>
      <c r="B54" s="34" t="s">
        <v>113</v>
      </c>
      <c r="C54" s="35" t="s">
        <v>227</v>
      </c>
      <c r="D54" s="45" t="s">
        <v>181</v>
      </c>
    </row>
    <row r="55" spans="1:4" ht="15" customHeight="1" x14ac:dyDescent="0.15">
      <c r="A55" s="220"/>
      <c r="B55" s="36" t="s">
        <v>114</v>
      </c>
      <c r="C55" s="37" t="s">
        <v>31</v>
      </c>
      <c r="D55" s="44"/>
    </row>
    <row r="56" spans="1:4" ht="15" customHeight="1" x14ac:dyDescent="0.15">
      <c r="A56" s="220"/>
      <c r="B56" s="38" t="s">
        <v>115</v>
      </c>
      <c r="C56" s="39" t="s">
        <v>228</v>
      </c>
      <c r="D56" s="43" t="s">
        <v>181</v>
      </c>
    </row>
    <row r="57" spans="1:4" ht="15" customHeight="1" x14ac:dyDescent="0.15">
      <c r="A57" s="220"/>
      <c r="B57" s="36" t="s">
        <v>116</v>
      </c>
      <c r="C57" s="37" t="s">
        <v>32</v>
      </c>
      <c r="D57" s="44"/>
    </row>
    <row r="58" spans="1:4" ht="15" customHeight="1" x14ac:dyDescent="0.15">
      <c r="A58" s="220"/>
      <c r="B58" s="34" t="s">
        <v>117</v>
      </c>
      <c r="C58" s="35" t="s">
        <v>229</v>
      </c>
      <c r="D58" s="45" t="s">
        <v>181</v>
      </c>
    </row>
    <row r="59" spans="1:4" ht="15" customHeight="1" x14ac:dyDescent="0.15">
      <c r="A59" s="220"/>
      <c r="B59" s="36" t="s">
        <v>118</v>
      </c>
      <c r="C59" s="37" t="s">
        <v>33</v>
      </c>
      <c r="D59" s="44"/>
    </row>
    <row r="60" spans="1:4" ht="15" customHeight="1" x14ac:dyDescent="0.15">
      <c r="A60" s="220"/>
      <c r="B60" s="34" t="s">
        <v>119</v>
      </c>
      <c r="C60" s="35" t="s">
        <v>188</v>
      </c>
      <c r="D60" s="45" t="s">
        <v>181</v>
      </c>
    </row>
    <row r="61" spans="1:4" ht="15" customHeight="1" x14ac:dyDescent="0.15">
      <c r="A61" s="220"/>
      <c r="B61" s="36" t="s">
        <v>120</v>
      </c>
      <c r="C61" s="37" t="s">
        <v>34</v>
      </c>
      <c r="D61" s="44"/>
    </row>
    <row r="62" spans="1:4" ht="15" customHeight="1" x14ac:dyDescent="0.15">
      <c r="A62" s="220"/>
      <c r="B62" s="34" t="s">
        <v>121</v>
      </c>
      <c r="C62" s="35" t="s">
        <v>230</v>
      </c>
      <c r="D62" s="45" t="s">
        <v>181</v>
      </c>
    </row>
    <row r="63" spans="1:4" ht="15" customHeight="1" x14ac:dyDescent="0.15">
      <c r="A63" s="220"/>
      <c r="B63" s="36" t="s">
        <v>122</v>
      </c>
      <c r="C63" s="37" t="s">
        <v>35</v>
      </c>
      <c r="D63" s="44"/>
    </row>
    <row r="64" spans="1:4" ht="15" customHeight="1" x14ac:dyDescent="0.15">
      <c r="A64" s="220"/>
      <c r="B64" s="38" t="s">
        <v>123</v>
      </c>
      <c r="C64" s="39" t="s">
        <v>231</v>
      </c>
      <c r="D64" s="43" t="s">
        <v>181</v>
      </c>
    </row>
    <row r="65" spans="1:4" ht="15" customHeight="1" x14ac:dyDescent="0.15">
      <c r="A65" s="220"/>
      <c r="B65" s="36" t="s">
        <v>124</v>
      </c>
      <c r="C65" s="37" t="s">
        <v>36</v>
      </c>
      <c r="D65" s="44"/>
    </row>
    <row r="66" spans="1:4" ht="15" customHeight="1" x14ac:dyDescent="0.15">
      <c r="A66" s="220"/>
      <c r="B66" s="38" t="s">
        <v>125</v>
      </c>
      <c r="C66" s="39" t="s">
        <v>232</v>
      </c>
      <c r="D66" s="43" t="s">
        <v>181</v>
      </c>
    </row>
    <row r="67" spans="1:4" ht="15" customHeight="1" x14ac:dyDescent="0.15">
      <c r="A67" s="220"/>
      <c r="B67" s="36" t="s">
        <v>126</v>
      </c>
      <c r="C67" s="37" t="s">
        <v>37</v>
      </c>
      <c r="D67" s="44"/>
    </row>
    <row r="68" spans="1:4" ht="15" customHeight="1" x14ac:dyDescent="0.15">
      <c r="A68" s="220"/>
      <c r="B68" s="38" t="s">
        <v>127</v>
      </c>
      <c r="C68" s="39" t="s">
        <v>233</v>
      </c>
      <c r="D68" s="43" t="s">
        <v>181</v>
      </c>
    </row>
    <row r="69" spans="1:4" ht="15" customHeight="1" x14ac:dyDescent="0.15">
      <c r="A69" s="220"/>
      <c r="B69" s="36" t="s">
        <v>128</v>
      </c>
      <c r="C69" s="37" t="s">
        <v>38</v>
      </c>
      <c r="D69" s="44"/>
    </row>
    <row r="70" spans="1:4" ht="15" customHeight="1" x14ac:dyDescent="0.15">
      <c r="A70" s="220"/>
      <c r="B70" s="38" t="s">
        <v>129</v>
      </c>
      <c r="C70" s="39" t="s">
        <v>234</v>
      </c>
      <c r="D70" s="43" t="s">
        <v>181</v>
      </c>
    </row>
    <row r="71" spans="1:4" ht="15" customHeight="1" x14ac:dyDescent="0.15">
      <c r="A71" s="220"/>
      <c r="B71" s="36" t="s">
        <v>130</v>
      </c>
      <c r="C71" s="37" t="s">
        <v>39</v>
      </c>
      <c r="D71" s="44"/>
    </row>
    <row r="72" spans="1:4" ht="15" customHeight="1" x14ac:dyDescent="0.15">
      <c r="A72" s="220"/>
      <c r="B72" s="38" t="s">
        <v>131</v>
      </c>
      <c r="C72" s="39" t="s">
        <v>235</v>
      </c>
      <c r="D72" s="43" t="s">
        <v>181</v>
      </c>
    </row>
    <row r="73" spans="1:4" ht="15" customHeight="1" x14ac:dyDescent="0.15">
      <c r="A73" s="220"/>
      <c r="B73" s="36" t="s">
        <v>132</v>
      </c>
      <c r="C73" s="37" t="s">
        <v>225</v>
      </c>
      <c r="D73" s="44"/>
    </row>
    <row r="74" spans="1:4" ht="15" customHeight="1" x14ac:dyDescent="0.15">
      <c r="A74" s="220"/>
      <c r="B74" s="38" t="s">
        <v>133</v>
      </c>
      <c r="C74" s="39" t="s">
        <v>236</v>
      </c>
      <c r="D74" s="43" t="s">
        <v>181</v>
      </c>
    </row>
    <row r="75" spans="1:4" ht="15" customHeight="1" x14ac:dyDescent="0.15">
      <c r="A75" s="220"/>
      <c r="B75" s="36" t="s">
        <v>134</v>
      </c>
      <c r="C75" s="37" t="s">
        <v>221</v>
      </c>
      <c r="D75" s="44"/>
    </row>
    <row r="76" spans="1:4" ht="15" customHeight="1" x14ac:dyDescent="0.15">
      <c r="A76" s="220"/>
      <c r="B76" s="38" t="s">
        <v>135</v>
      </c>
      <c r="C76" s="39" t="s">
        <v>237</v>
      </c>
      <c r="D76" s="43" t="s">
        <v>181</v>
      </c>
    </row>
    <row r="77" spans="1:4" ht="15" customHeight="1" x14ac:dyDescent="0.15">
      <c r="A77" s="220"/>
      <c r="B77" s="36" t="s">
        <v>136</v>
      </c>
      <c r="C77" s="37" t="s">
        <v>40</v>
      </c>
      <c r="D77" s="44"/>
    </row>
    <row r="78" spans="1:4" ht="15" customHeight="1" x14ac:dyDescent="0.15">
      <c r="A78" s="220"/>
      <c r="B78" s="38" t="s">
        <v>137</v>
      </c>
      <c r="C78" s="39" t="s">
        <v>238</v>
      </c>
      <c r="D78" s="43" t="s">
        <v>181</v>
      </c>
    </row>
    <row r="79" spans="1:4" ht="15" customHeight="1" x14ac:dyDescent="0.15">
      <c r="A79" s="220"/>
      <c r="B79" s="36" t="s">
        <v>138</v>
      </c>
      <c r="C79" s="37" t="s">
        <v>41</v>
      </c>
      <c r="D79" s="44"/>
    </row>
    <row r="80" spans="1:4" ht="15" customHeight="1" x14ac:dyDescent="0.15">
      <c r="A80" s="220"/>
      <c r="B80" s="38" t="s">
        <v>139</v>
      </c>
      <c r="C80" s="39" t="s">
        <v>239</v>
      </c>
      <c r="D80" s="43" t="s">
        <v>181</v>
      </c>
    </row>
    <row r="81" spans="1:4" ht="15" customHeight="1" x14ac:dyDescent="0.15">
      <c r="A81" s="220"/>
      <c r="B81" s="36" t="s">
        <v>140</v>
      </c>
      <c r="C81" s="37" t="s">
        <v>42</v>
      </c>
      <c r="D81" s="44"/>
    </row>
    <row r="82" spans="1:4" ht="15" customHeight="1" x14ac:dyDescent="0.15">
      <c r="A82" s="220"/>
      <c r="B82" s="38" t="s">
        <v>141</v>
      </c>
      <c r="C82" s="39" t="s">
        <v>240</v>
      </c>
      <c r="D82" s="43" t="s">
        <v>181</v>
      </c>
    </row>
    <row r="83" spans="1:4" ht="15" customHeight="1" x14ac:dyDescent="0.15">
      <c r="A83" s="220"/>
      <c r="B83" s="36" t="s">
        <v>142</v>
      </c>
      <c r="C83" s="37" t="s">
        <v>43</v>
      </c>
      <c r="D83" s="44"/>
    </row>
    <row r="84" spans="1:4" ht="15" customHeight="1" x14ac:dyDescent="0.15">
      <c r="A84" s="220"/>
      <c r="B84" s="38" t="s">
        <v>143</v>
      </c>
      <c r="C84" s="39" t="s">
        <v>241</v>
      </c>
      <c r="D84" s="43" t="s">
        <v>181</v>
      </c>
    </row>
    <row r="85" spans="1:4" ht="24.95" customHeight="1" x14ac:dyDescent="0.15">
      <c r="A85" s="220"/>
      <c r="B85" s="36" t="s">
        <v>144</v>
      </c>
      <c r="C85" s="41" t="s">
        <v>44</v>
      </c>
      <c r="D85" s="44"/>
    </row>
    <row r="86" spans="1:4" ht="24.95" customHeight="1" x14ac:dyDescent="0.15">
      <c r="A86" s="220"/>
      <c r="B86" s="38" t="s">
        <v>145</v>
      </c>
      <c r="C86" s="46" t="s">
        <v>256</v>
      </c>
      <c r="D86" s="43" t="s">
        <v>181</v>
      </c>
    </row>
    <row r="87" spans="1:4" ht="15" customHeight="1" x14ac:dyDescent="0.15">
      <c r="A87" s="220"/>
      <c r="B87" s="36" t="s">
        <v>146</v>
      </c>
      <c r="C87" s="37" t="s">
        <v>45</v>
      </c>
      <c r="D87" s="44"/>
    </row>
    <row r="88" spans="1:4" ht="15" customHeight="1" x14ac:dyDescent="0.15">
      <c r="A88" s="220"/>
      <c r="B88" s="38" t="s">
        <v>147</v>
      </c>
      <c r="C88" s="39" t="s">
        <v>255</v>
      </c>
      <c r="D88" s="43" t="s">
        <v>181</v>
      </c>
    </row>
    <row r="89" spans="1:4" ht="15" customHeight="1" x14ac:dyDescent="0.15">
      <c r="A89" s="220"/>
      <c r="B89" s="36" t="s">
        <v>148</v>
      </c>
      <c r="C89" s="37" t="s">
        <v>46</v>
      </c>
      <c r="D89" s="44"/>
    </row>
    <row r="90" spans="1:4" ht="15" customHeight="1" x14ac:dyDescent="0.15">
      <c r="A90" s="220"/>
      <c r="B90" s="38" t="s">
        <v>149</v>
      </c>
      <c r="C90" s="39" t="s">
        <v>254</v>
      </c>
      <c r="D90" s="43" t="s">
        <v>181</v>
      </c>
    </row>
    <row r="91" spans="1:4" ht="15" customHeight="1" x14ac:dyDescent="0.15">
      <c r="A91" s="220"/>
      <c r="B91" s="36" t="s">
        <v>150</v>
      </c>
      <c r="C91" s="37" t="s">
        <v>47</v>
      </c>
      <c r="D91" s="44"/>
    </row>
    <row r="92" spans="1:4" ht="15" customHeight="1" x14ac:dyDescent="0.15">
      <c r="A92" s="220"/>
      <c r="B92" s="38" t="s">
        <v>151</v>
      </c>
      <c r="C92" s="39" t="s">
        <v>253</v>
      </c>
      <c r="D92" s="43" t="s">
        <v>181</v>
      </c>
    </row>
    <row r="93" spans="1:4" ht="15" customHeight="1" x14ac:dyDescent="0.15">
      <c r="A93" s="220"/>
      <c r="B93" s="36" t="s">
        <v>152</v>
      </c>
      <c r="C93" s="37" t="s">
        <v>48</v>
      </c>
      <c r="D93" s="44"/>
    </row>
    <row r="94" spans="1:4" ht="15" customHeight="1" x14ac:dyDescent="0.15">
      <c r="A94" s="220"/>
      <c r="B94" s="38" t="s">
        <v>153</v>
      </c>
      <c r="C94" s="39" t="s">
        <v>252</v>
      </c>
      <c r="D94" s="43" t="s">
        <v>181</v>
      </c>
    </row>
    <row r="95" spans="1:4" ht="15" customHeight="1" x14ac:dyDescent="0.15">
      <c r="A95" s="220"/>
      <c r="B95" s="36" t="s">
        <v>154</v>
      </c>
      <c r="C95" s="37" t="s">
        <v>49</v>
      </c>
      <c r="D95" s="44"/>
    </row>
    <row r="96" spans="1:4" ht="15" customHeight="1" x14ac:dyDescent="0.15">
      <c r="A96" s="220"/>
      <c r="B96" s="38" t="s">
        <v>155</v>
      </c>
      <c r="C96" s="39" t="s">
        <v>251</v>
      </c>
      <c r="D96" s="43" t="s">
        <v>181</v>
      </c>
    </row>
    <row r="97" spans="1:4" ht="15" customHeight="1" x14ac:dyDescent="0.15">
      <c r="A97" s="220"/>
      <c r="B97" s="36" t="s">
        <v>156</v>
      </c>
      <c r="C97" s="37" t="s">
        <v>50</v>
      </c>
      <c r="D97" s="44"/>
    </row>
    <row r="98" spans="1:4" ht="15" customHeight="1" x14ac:dyDescent="0.15">
      <c r="A98" s="220"/>
      <c r="B98" s="38" t="s">
        <v>157</v>
      </c>
      <c r="C98" s="39" t="s">
        <v>250</v>
      </c>
      <c r="D98" s="43" t="s">
        <v>181</v>
      </c>
    </row>
    <row r="99" spans="1:4" ht="15" customHeight="1" x14ac:dyDescent="0.15">
      <c r="A99" s="220"/>
      <c r="B99" s="36" t="s">
        <v>158</v>
      </c>
      <c r="C99" s="37" t="s">
        <v>51</v>
      </c>
      <c r="D99" s="44"/>
    </row>
    <row r="100" spans="1:4" ht="15" customHeight="1" x14ac:dyDescent="0.15">
      <c r="A100" s="220"/>
      <c r="B100" s="38" t="s">
        <v>159</v>
      </c>
      <c r="C100" s="39" t="s">
        <v>249</v>
      </c>
      <c r="D100" s="43" t="s">
        <v>181</v>
      </c>
    </row>
    <row r="101" spans="1:4" ht="15" customHeight="1" x14ac:dyDescent="0.15">
      <c r="A101" s="220"/>
      <c r="B101" s="23" t="s">
        <v>160</v>
      </c>
      <c r="C101" s="10" t="s">
        <v>52</v>
      </c>
      <c r="D101" s="29"/>
    </row>
    <row r="102" spans="1:4" ht="15" customHeight="1" x14ac:dyDescent="0.15">
      <c r="A102" s="220"/>
      <c r="B102" s="36" t="s">
        <v>161</v>
      </c>
      <c r="C102" s="37" t="s">
        <v>53</v>
      </c>
      <c r="D102" s="44"/>
    </row>
    <row r="103" spans="1:4" ht="15" customHeight="1" x14ac:dyDescent="0.15">
      <c r="A103" s="220"/>
      <c r="B103" s="38" t="s">
        <v>162</v>
      </c>
      <c r="C103" s="39" t="s">
        <v>248</v>
      </c>
      <c r="D103" s="43" t="s">
        <v>181</v>
      </c>
    </row>
    <row r="104" spans="1:4" ht="24.95" customHeight="1" x14ac:dyDescent="0.15">
      <c r="A104" s="220"/>
      <c r="B104" s="36" t="s">
        <v>163</v>
      </c>
      <c r="C104" s="41" t="s">
        <v>54</v>
      </c>
      <c r="D104" s="44"/>
    </row>
    <row r="105" spans="1:4" ht="24.95" customHeight="1" x14ac:dyDescent="0.15">
      <c r="A105" s="220"/>
      <c r="B105" s="38" t="s">
        <v>164</v>
      </c>
      <c r="C105" s="46" t="s">
        <v>247</v>
      </c>
      <c r="D105" s="43" t="s">
        <v>181</v>
      </c>
    </row>
    <row r="106" spans="1:4" ht="15" customHeight="1" x14ac:dyDescent="0.15">
      <c r="A106" s="220"/>
      <c r="B106" s="36" t="s">
        <v>165</v>
      </c>
      <c r="C106" s="37" t="s">
        <v>55</v>
      </c>
      <c r="D106" s="44"/>
    </row>
    <row r="107" spans="1:4" ht="15" customHeight="1" x14ac:dyDescent="0.15">
      <c r="A107" s="220"/>
      <c r="B107" s="38" t="s">
        <v>166</v>
      </c>
      <c r="C107" s="39" t="s">
        <v>246</v>
      </c>
      <c r="D107" s="43" t="s">
        <v>181</v>
      </c>
    </row>
    <row r="108" spans="1:4" ht="15" customHeight="1" x14ac:dyDescent="0.15">
      <c r="A108" s="220"/>
      <c r="B108" s="36" t="s">
        <v>167</v>
      </c>
      <c r="C108" s="37" t="s">
        <v>56</v>
      </c>
      <c r="D108" s="44"/>
    </row>
    <row r="109" spans="1:4" ht="15" customHeight="1" x14ac:dyDescent="0.15">
      <c r="A109" s="220"/>
      <c r="B109" s="38" t="s">
        <v>168</v>
      </c>
      <c r="C109" s="39" t="s">
        <v>245</v>
      </c>
      <c r="D109" s="43" t="s">
        <v>181</v>
      </c>
    </row>
    <row r="110" spans="1:4" ht="15" customHeight="1" x14ac:dyDescent="0.15">
      <c r="A110" s="220"/>
      <c r="B110" s="36" t="s">
        <v>169</v>
      </c>
      <c r="C110" s="37" t="s">
        <v>57</v>
      </c>
      <c r="D110" s="44"/>
    </row>
    <row r="111" spans="1:4" ht="15" customHeight="1" x14ac:dyDescent="0.15">
      <c r="A111" s="220"/>
      <c r="B111" s="38" t="s">
        <v>170</v>
      </c>
      <c r="C111" s="39" t="s">
        <v>244</v>
      </c>
      <c r="D111" s="43" t="s">
        <v>181</v>
      </c>
    </row>
    <row r="112" spans="1:4" ht="15" customHeight="1" x14ac:dyDescent="0.15">
      <c r="A112" s="220"/>
      <c r="B112" s="36" t="s">
        <v>171</v>
      </c>
      <c r="C112" s="37" t="s">
        <v>58</v>
      </c>
      <c r="D112" s="44"/>
    </row>
    <row r="113" spans="1:4" ht="15" customHeight="1" x14ac:dyDescent="0.15">
      <c r="A113" s="220"/>
      <c r="B113" s="38" t="s">
        <v>172</v>
      </c>
      <c r="C113" s="39" t="s">
        <v>243</v>
      </c>
      <c r="D113" s="43" t="s">
        <v>181</v>
      </c>
    </row>
    <row r="114" spans="1:4" ht="15" customHeight="1" x14ac:dyDescent="0.15">
      <c r="A114" s="220"/>
      <c r="B114" s="36" t="s">
        <v>173</v>
      </c>
      <c r="C114" s="37" t="s">
        <v>59</v>
      </c>
      <c r="D114" s="44"/>
    </row>
    <row r="115" spans="1:4" ht="15" customHeight="1" thickBot="1" x14ac:dyDescent="0.2">
      <c r="A115" s="221"/>
      <c r="B115" s="47" t="s">
        <v>174</v>
      </c>
      <c r="C115" s="48" t="s">
        <v>242</v>
      </c>
      <c r="D115" s="49" t="s">
        <v>181</v>
      </c>
    </row>
    <row r="116" spans="1:4" ht="15" customHeight="1" x14ac:dyDescent="0.15">
      <c r="B116" s="50" t="s">
        <v>175</v>
      </c>
      <c r="C116" s="33" t="s">
        <v>191</v>
      </c>
      <c r="D116" s="42" t="s">
        <v>183</v>
      </c>
    </row>
    <row r="117" spans="1:4" ht="15" customHeight="1" x14ac:dyDescent="0.15">
      <c r="B117" s="20" t="s">
        <v>176</v>
      </c>
      <c r="C117" s="10" t="s">
        <v>190</v>
      </c>
      <c r="D117" s="29" t="s">
        <v>183</v>
      </c>
    </row>
    <row r="118" spans="1:4" ht="15" customHeight="1" x14ac:dyDescent="0.15">
      <c r="B118" s="20" t="s">
        <v>177</v>
      </c>
      <c r="C118" s="10" t="s">
        <v>189</v>
      </c>
      <c r="D118" s="29" t="s">
        <v>183</v>
      </c>
    </row>
    <row r="119" spans="1:4" ht="15" customHeight="1" x14ac:dyDescent="0.15">
      <c r="B119" s="20" t="s">
        <v>178</v>
      </c>
      <c r="C119" s="10" t="s">
        <v>60</v>
      </c>
      <c r="D119" s="29"/>
    </row>
    <row r="120" spans="1:4" ht="15" customHeight="1" x14ac:dyDescent="0.15">
      <c r="B120" s="20" t="s">
        <v>179</v>
      </c>
      <c r="C120" s="10" t="s">
        <v>61</v>
      </c>
      <c r="D120" s="29"/>
    </row>
    <row r="121" spans="1:4" ht="15" customHeight="1" thickBot="1" x14ac:dyDescent="0.2">
      <c r="B121" s="21" t="s">
        <v>180</v>
      </c>
      <c r="C121" s="16" t="s">
        <v>62</v>
      </c>
      <c r="D121" s="27"/>
    </row>
    <row r="123" spans="1:4" ht="15" customHeight="1" x14ac:dyDescent="0.15">
      <c r="A123" s="198" t="s">
        <v>222</v>
      </c>
      <c r="B123" s="198"/>
      <c r="C123" s="198"/>
      <c r="D123" s="198"/>
    </row>
    <row r="124" spans="1:4" ht="15" customHeight="1" x14ac:dyDescent="0.15">
      <c r="A124" s="198"/>
      <c r="B124" s="198"/>
      <c r="C124" s="198"/>
      <c r="D124" s="198"/>
    </row>
    <row r="125" spans="1:4" ht="15" customHeight="1" x14ac:dyDescent="0.15">
      <c r="A125" s="198"/>
      <c r="B125" s="198"/>
      <c r="C125" s="198"/>
      <c r="D125" s="198"/>
    </row>
  </sheetData>
  <mergeCells count="47">
    <mergeCell ref="A51:A115"/>
    <mergeCell ref="C36:D36"/>
    <mergeCell ref="A9:A26"/>
    <mergeCell ref="A27:A29"/>
    <mergeCell ref="A30:A43"/>
    <mergeCell ref="A44:A45"/>
    <mergeCell ref="A49:A50"/>
    <mergeCell ref="C43:D43"/>
    <mergeCell ref="C42:D42"/>
    <mergeCell ref="C41:D41"/>
    <mergeCell ref="C30:D30"/>
    <mergeCell ref="C25:D25"/>
    <mergeCell ref="C24:D24"/>
    <mergeCell ref="C27:D27"/>
    <mergeCell ref="C26:D26"/>
    <mergeCell ref="C40:D40"/>
    <mergeCell ref="C4:D4"/>
    <mergeCell ref="C5:D5"/>
    <mergeCell ref="C8:D8"/>
    <mergeCell ref="C7:D7"/>
    <mergeCell ref="C6:D6"/>
    <mergeCell ref="C39:D39"/>
    <mergeCell ref="C37:D37"/>
    <mergeCell ref="C38:D38"/>
    <mergeCell ref="C35:D35"/>
    <mergeCell ref="C17:D17"/>
    <mergeCell ref="C34:D34"/>
    <mergeCell ref="C33:D33"/>
    <mergeCell ref="C29:D29"/>
    <mergeCell ref="C28:D28"/>
    <mergeCell ref="C32:D32"/>
    <mergeCell ref="C9:D9"/>
    <mergeCell ref="A123:D125"/>
    <mergeCell ref="C12:D12"/>
    <mergeCell ref="C11:D11"/>
    <mergeCell ref="C10:D10"/>
    <mergeCell ref="C16:D16"/>
    <mergeCell ref="C15:D15"/>
    <mergeCell ref="C31:D31"/>
    <mergeCell ref="C23:D23"/>
    <mergeCell ref="C22:D22"/>
    <mergeCell ref="C14:D14"/>
    <mergeCell ref="C13:D13"/>
    <mergeCell ref="C21:D21"/>
    <mergeCell ref="C20:D20"/>
    <mergeCell ref="C19:D19"/>
    <mergeCell ref="C18:D18"/>
  </mergeCells>
  <phoneticPr fontId="1"/>
  <pageMargins left="0.78740157480314965" right="0.78740157480314965" top="0.78740157480314965" bottom="0.78740157480314965" header="0.31496062992125984" footer="0.31496062992125984"/>
  <pageSetup paperSize="9" scale="99" orientation="portrait" r:id="rId1"/>
  <rowBreaks count="1" manualBreakCount="1">
    <brk id="5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9"/>
  <sheetViews>
    <sheetView workbookViewId="0">
      <selection activeCell="B10" sqref="B10"/>
    </sheetView>
  </sheetViews>
  <sheetFormatPr defaultRowHeight="13.5" customHeight="1" x14ac:dyDescent="0.15"/>
  <cols>
    <col min="1" max="1" width="6" style="53" bestFit="1" customWidth="1"/>
    <col min="2" max="2" width="55.625" style="52" customWidth="1"/>
    <col min="3" max="8" width="5.625" style="51" customWidth="1"/>
    <col min="9" max="16384" width="9" style="52"/>
  </cols>
  <sheetData>
    <row r="1" spans="1:8" ht="13.5" customHeight="1" x14ac:dyDescent="0.15">
      <c r="A1" s="77" t="s">
        <v>264</v>
      </c>
    </row>
    <row r="2" spans="1:8" ht="13.5" customHeight="1" x14ac:dyDescent="0.15">
      <c r="A2" s="11"/>
    </row>
    <row r="3" spans="1:8" ht="13.5" customHeight="1" x14ac:dyDescent="0.15">
      <c r="A3" s="54" t="s">
        <v>4</v>
      </c>
      <c r="B3" s="55" t="s">
        <v>63</v>
      </c>
      <c r="C3" s="55" t="s">
        <v>257</v>
      </c>
      <c r="D3" s="55" t="s">
        <v>258</v>
      </c>
      <c r="E3" s="55" t="s">
        <v>259</v>
      </c>
      <c r="F3" s="55" t="s">
        <v>260</v>
      </c>
      <c r="G3" s="63" t="s">
        <v>261</v>
      </c>
      <c r="H3" s="55" t="s">
        <v>262</v>
      </c>
    </row>
    <row r="4" spans="1:8" ht="22.5" customHeight="1" x14ac:dyDescent="0.15">
      <c r="A4" s="56" t="s">
        <v>64</v>
      </c>
      <c r="B4" s="57" t="s">
        <v>263</v>
      </c>
      <c r="C4" s="61">
        <v>1</v>
      </c>
      <c r="D4" s="61">
        <v>1</v>
      </c>
      <c r="E4" s="61">
        <v>1</v>
      </c>
      <c r="F4" s="61">
        <v>1</v>
      </c>
      <c r="G4" s="61">
        <v>1</v>
      </c>
      <c r="H4" s="61">
        <v>1</v>
      </c>
    </row>
    <row r="5" spans="1:8" ht="17.100000000000001" customHeight="1" x14ac:dyDescent="0.15">
      <c r="A5" s="56" t="s">
        <v>65</v>
      </c>
      <c r="B5" s="58" t="s">
        <v>200</v>
      </c>
      <c r="C5" s="61">
        <v>1</v>
      </c>
      <c r="D5" s="61">
        <v>1</v>
      </c>
      <c r="E5" s="61">
        <v>1</v>
      </c>
      <c r="F5" s="61">
        <v>1</v>
      </c>
      <c r="G5" s="61">
        <v>1</v>
      </c>
      <c r="H5" s="61">
        <v>1</v>
      </c>
    </row>
    <row r="6" spans="1:8" ht="17.100000000000001" customHeight="1" x14ac:dyDescent="0.15">
      <c r="A6" s="64" t="s">
        <v>66</v>
      </c>
      <c r="B6" s="65" t="s">
        <v>10</v>
      </c>
      <c r="C6" s="66">
        <v>5</v>
      </c>
      <c r="D6" s="66">
        <v>5</v>
      </c>
      <c r="E6" s="66">
        <v>5</v>
      </c>
      <c r="F6" s="66">
        <v>5</v>
      </c>
      <c r="G6" s="66">
        <v>5</v>
      </c>
      <c r="H6" s="66">
        <v>5</v>
      </c>
    </row>
    <row r="7" spans="1:8" ht="17.100000000000001" customHeight="1" x14ac:dyDescent="0.15">
      <c r="A7" s="64" t="s">
        <v>67</v>
      </c>
      <c r="B7" s="65" t="s">
        <v>11</v>
      </c>
      <c r="C7" s="66">
        <v>5</v>
      </c>
      <c r="D7" s="66">
        <v>5</v>
      </c>
      <c r="E7" s="66">
        <v>5</v>
      </c>
      <c r="F7" s="66">
        <v>5</v>
      </c>
      <c r="G7" s="66">
        <v>5</v>
      </c>
      <c r="H7" s="66">
        <v>5</v>
      </c>
    </row>
    <row r="8" spans="1:8" ht="17.100000000000001" customHeight="1" x14ac:dyDescent="0.15">
      <c r="A8" s="64" t="s">
        <v>68</v>
      </c>
      <c r="B8" s="65" t="s">
        <v>396</v>
      </c>
      <c r="C8" s="66">
        <v>5</v>
      </c>
      <c r="D8" s="67"/>
      <c r="E8" s="67"/>
      <c r="F8" s="67"/>
      <c r="G8" s="67"/>
      <c r="H8" s="66">
        <v>5</v>
      </c>
    </row>
    <row r="9" spans="1:8" s="74" customFormat="1" ht="17.100000000000001" customHeight="1" x14ac:dyDescent="0.15">
      <c r="A9" s="70" t="s">
        <v>69</v>
      </c>
      <c r="B9" s="71" t="s">
        <v>397</v>
      </c>
      <c r="C9" s="72">
        <v>2</v>
      </c>
      <c r="D9" s="73"/>
      <c r="E9" s="73"/>
      <c r="F9" s="73"/>
      <c r="G9" s="73"/>
      <c r="H9" s="72">
        <v>2</v>
      </c>
    </row>
    <row r="10" spans="1:8" ht="17.100000000000001" customHeight="1" x14ac:dyDescent="0.15">
      <c r="A10" s="64" t="s">
        <v>70</v>
      </c>
      <c r="B10" s="65" t="s">
        <v>201</v>
      </c>
      <c r="C10" s="66">
        <v>5</v>
      </c>
      <c r="D10" s="67"/>
      <c r="E10" s="67"/>
      <c r="F10" s="67"/>
      <c r="G10" s="66">
        <v>5</v>
      </c>
      <c r="H10" s="66">
        <v>5</v>
      </c>
    </row>
    <row r="11" spans="1:8" s="74" customFormat="1" ht="17.100000000000001" customHeight="1" x14ac:dyDescent="0.15">
      <c r="A11" s="70" t="s">
        <v>71</v>
      </c>
      <c r="B11" s="71" t="s">
        <v>202</v>
      </c>
      <c r="C11" s="72">
        <v>2</v>
      </c>
      <c r="D11" s="73"/>
      <c r="E11" s="73"/>
      <c r="F11" s="73"/>
      <c r="G11" s="72">
        <v>2</v>
      </c>
      <c r="H11" s="72">
        <v>2</v>
      </c>
    </row>
    <row r="12" spans="1:8" s="68" customFormat="1" ht="17.100000000000001" customHeight="1" x14ac:dyDescent="0.15">
      <c r="A12" s="64" t="s">
        <v>74</v>
      </c>
      <c r="B12" s="65" t="s">
        <v>205</v>
      </c>
      <c r="C12" s="67"/>
      <c r="D12" s="66">
        <v>5</v>
      </c>
      <c r="E12" s="67"/>
      <c r="F12" s="67"/>
      <c r="G12" s="66">
        <v>5</v>
      </c>
      <c r="H12" s="67"/>
    </row>
    <row r="13" spans="1:8" s="74" customFormat="1" ht="17.100000000000001" customHeight="1" x14ac:dyDescent="0.15">
      <c r="A13" s="70" t="s">
        <v>75</v>
      </c>
      <c r="B13" s="71" t="s">
        <v>206</v>
      </c>
      <c r="C13" s="73"/>
      <c r="D13" s="72">
        <v>2</v>
      </c>
      <c r="E13" s="73"/>
      <c r="F13" s="73"/>
      <c r="G13" s="73"/>
      <c r="H13" s="73"/>
    </row>
    <row r="14" spans="1:8" s="74" customFormat="1" ht="17.100000000000001" customHeight="1" x14ac:dyDescent="0.15">
      <c r="A14" s="70" t="s">
        <v>76</v>
      </c>
      <c r="B14" s="71" t="s">
        <v>207</v>
      </c>
      <c r="C14" s="73"/>
      <c r="D14" s="73"/>
      <c r="E14" s="73"/>
      <c r="F14" s="73"/>
      <c r="G14" s="72">
        <v>2</v>
      </c>
      <c r="H14" s="73"/>
    </row>
    <row r="15" spans="1:8" s="68" customFormat="1" ht="17.100000000000001" customHeight="1" x14ac:dyDescent="0.15">
      <c r="A15" s="64" t="s">
        <v>78</v>
      </c>
      <c r="B15" s="65" t="s">
        <v>209</v>
      </c>
      <c r="C15" s="67"/>
      <c r="D15" s="67"/>
      <c r="E15" s="66">
        <v>5</v>
      </c>
      <c r="F15" s="67"/>
      <c r="G15" s="67"/>
      <c r="H15" s="67"/>
    </row>
    <row r="16" spans="1:8" s="74" customFormat="1" ht="17.100000000000001" customHeight="1" x14ac:dyDescent="0.15">
      <c r="A16" s="70" t="s">
        <v>79</v>
      </c>
      <c r="B16" s="71" t="s">
        <v>210</v>
      </c>
      <c r="C16" s="73"/>
      <c r="D16" s="73"/>
      <c r="E16" s="72">
        <v>2</v>
      </c>
      <c r="F16" s="73"/>
      <c r="G16" s="73"/>
      <c r="H16" s="73"/>
    </row>
    <row r="17" spans="1:8" s="68" customFormat="1" ht="17.100000000000001" customHeight="1" x14ac:dyDescent="0.15">
      <c r="A17" s="64" t="s">
        <v>80</v>
      </c>
      <c r="B17" s="65" t="s">
        <v>211</v>
      </c>
      <c r="C17" s="67"/>
      <c r="D17" s="67"/>
      <c r="E17" s="67"/>
      <c r="F17" s="66">
        <v>5</v>
      </c>
      <c r="G17" s="67"/>
      <c r="H17" s="67"/>
    </row>
    <row r="18" spans="1:8" s="74" customFormat="1" ht="17.100000000000001" customHeight="1" x14ac:dyDescent="0.15">
      <c r="A18" s="70" t="s">
        <v>81</v>
      </c>
      <c r="B18" s="71" t="s">
        <v>212</v>
      </c>
      <c r="C18" s="73"/>
      <c r="D18" s="73"/>
      <c r="E18" s="73"/>
      <c r="F18" s="72">
        <v>2</v>
      </c>
      <c r="G18" s="73"/>
      <c r="H18" s="73"/>
    </row>
    <row r="19" spans="1:8" s="68" customFormat="1" ht="17.100000000000001" customHeight="1" x14ac:dyDescent="0.15">
      <c r="A19" s="64" t="s">
        <v>86</v>
      </c>
      <c r="B19" s="65" t="s">
        <v>217</v>
      </c>
      <c r="C19" s="67"/>
      <c r="D19" s="66">
        <v>5</v>
      </c>
      <c r="E19" s="67"/>
      <c r="F19" s="67"/>
      <c r="G19" s="66">
        <v>5</v>
      </c>
      <c r="H19" s="67"/>
    </row>
    <row r="20" spans="1:8" s="74" customFormat="1" ht="17.100000000000001" customHeight="1" x14ac:dyDescent="0.15">
      <c r="A20" s="70" t="s">
        <v>87</v>
      </c>
      <c r="B20" s="71" t="s">
        <v>218</v>
      </c>
      <c r="C20" s="73"/>
      <c r="D20" s="72">
        <v>2</v>
      </c>
      <c r="E20" s="73"/>
      <c r="F20" s="73"/>
      <c r="G20" s="73"/>
      <c r="H20" s="73"/>
    </row>
    <row r="21" spans="1:8" s="68" customFormat="1" ht="17.100000000000001" customHeight="1" x14ac:dyDescent="0.15">
      <c r="A21" s="64" t="s">
        <v>89</v>
      </c>
      <c r="B21" s="65" t="s">
        <v>13</v>
      </c>
      <c r="C21" s="66">
        <v>5</v>
      </c>
      <c r="D21" s="67"/>
      <c r="E21" s="66">
        <v>5</v>
      </c>
      <c r="F21" s="67"/>
      <c r="G21" s="67"/>
      <c r="H21" s="66">
        <v>5</v>
      </c>
    </row>
    <row r="22" spans="1:8" s="68" customFormat="1" ht="22.5" customHeight="1" x14ac:dyDescent="0.15">
      <c r="A22" s="64" t="s">
        <v>90</v>
      </c>
      <c r="B22" s="69" t="s">
        <v>224</v>
      </c>
      <c r="C22" s="66">
        <v>5</v>
      </c>
      <c r="D22" s="67"/>
      <c r="E22" s="66">
        <v>5</v>
      </c>
      <c r="F22" s="67"/>
      <c r="G22" s="66">
        <v>5</v>
      </c>
      <c r="H22" s="66">
        <v>5</v>
      </c>
    </row>
    <row r="23" spans="1:8" s="68" customFormat="1" ht="17.100000000000001" customHeight="1" x14ac:dyDescent="0.15">
      <c r="A23" s="64" t="s">
        <v>91</v>
      </c>
      <c r="B23" s="65" t="s">
        <v>14</v>
      </c>
      <c r="C23" s="66">
        <v>5</v>
      </c>
      <c r="D23" s="67"/>
      <c r="E23" s="67"/>
      <c r="F23" s="67"/>
      <c r="G23" s="67"/>
      <c r="H23" s="67"/>
    </row>
    <row r="24" spans="1:8" s="68" customFormat="1" ht="17.100000000000001" customHeight="1" x14ac:dyDescent="0.15">
      <c r="A24" s="64" t="s">
        <v>92</v>
      </c>
      <c r="B24" s="65" t="s">
        <v>15</v>
      </c>
      <c r="C24" s="67"/>
      <c r="D24" s="67"/>
      <c r="E24" s="66">
        <v>5</v>
      </c>
      <c r="F24" s="67"/>
      <c r="G24" s="67"/>
      <c r="H24" s="67"/>
    </row>
    <row r="25" spans="1:8" s="68" customFormat="1" ht="22.5" customHeight="1" x14ac:dyDescent="0.15">
      <c r="A25" s="64" t="s">
        <v>94</v>
      </c>
      <c r="B25" s="69" t="s">
        <v>17</v>
      </c>
      <c r="C25" s="67"/>
      <c r="D25" s="67"/>
      <c r="E25" s="67"/>
      <c r="F25" s="66">
        <v>5</v>
      </c>
      <c r="G25" s="67"/>
      <c r="H25" s="67"/>
    </row>
    <row r="26" spans="1:8" s="68" customFormat="1" ht="17.100000000000001" customHeight="1" x14ac:dyDescent="0.15">
      <c r="A26" s="64" t="s">
        <v>95</v>
      </c>
      <c r="B26" s="65" t="s">
        <v>18</v>
      </c>
      <c r="C26" s="67"/>
      <c r="D26" s="67"/>
      <c r="E26" s="67"/>
      <c r="F26" s="66">
        <v>5</v>
      </c>
      <c r="G26" s="67"/>
      <c r="H26" s="67"/>
    </row>
    <row r="27" spans="1:8" s="68" customFormat="1" ht="22.5" customHeight="1" x14ac:dyDescent="0.15">
      <c r="A27" s="64" t="s">
        <v>96</v>
      </c>
      <c r="B27" s="69" t="s">
        <v>19</v>
      </c>
      <c r="C27" s="67"/>
      <c r="D27" s="67"/>
      <c r="E27" s="67"/>
      <c r="F27" s="66">
        <v>5</v>
      </c>
      <c r="G27" s="67"/>
      <c r="H27" s="67"/>
    </row>
    <row r="28" spans="1:8" s="68" customFormat="1" ht="17.100000000000001" customHeight="1" x14ac:dyDescent="0.15">
      <c r="A28" s="64" t="s">
        <v>97</v>
      </c>
      <c r="B28" s="65" t="s">
        <v>20</v>
      </c>
      <c r="C28" s="66">
        <v>5</v>
      </c>
      <c r="D28" s="67"/>
      <c r="E28" s="67"/>
      <c r="F28" s="67"/>
      <c r="G28" s="67"/>
      <c r="H28" s="67"/>
    </row>
    <row r="29" spans="1:8" s="68" customFormat="1" ht="17.100000000000001" customHeight="1" x14ac:dyDescent="0.15">
      <c r="A29" s="64" t="s">
        <v>99</v>
      </c>
      <c r="B29" s="65" t="s">
        <v>22</v>
      </c>
      <c r="C29" s="66">
        <v>5</v>
      </c>
      <c r="D29" s="67"/>
      <c r="E29" s="67"/>
      <c r="F29" s="67"/>
      <c r="G29" s="67"/>
      <c r="H29" s="67"/>
    </row>
    <row r="30" spans="1:8" s="68" customFormat="1" ht="17.100000000000001" customHeight="1" x14ac:dyDescent="0.15">
      <c r="A30" s="64" t="s">
        <v>100</v>
      </c>
      <c r="B30" s="65" t="s">
        <v>23</v>
      </c>
      <c r="C30" s="67"/>
      <c r="D30" s="67"/>
      <c r="E30" s="67"/>
      <c r="F30" s="66">
        <v>5</v>
      </c>
      <c r="G30" s="67"/>
      <c r="H30" s="67"/>
    </row>
    <row r="31" spans="1:8" s="68" customFormat="1" ht="17.100000000000001" customHeight="1" x14ac:dyDescent="0.15">
      <c r="A31" s="64" t="s">
        <v>101</v>
      </c>
      <c r="B31" s="65" t="s">
        <v>24</v>
      </c>
      <c r="C31" s="67"/>
      <c r="D31" s="67"/>
      <c r="E31" s="67"/>
      <c r="F31" s="66">
        <v>5</v>
      </c>
      <c r="G31" s="67"/>
      <c r="H31" s="67"/>
    </row>
    <row r="32" spans="1:8" s="68" customFormat="1" ht="17.100000000000001" customHeight="1" x14ac:dyDescent="0.15">
      <c r="A32" s="64" t="s">
        <v>102</v>
      </c>
      <c r="B32" s="65" t="s">
        <v>25</v>
      </c>
      <c r="C32" s="67"/>
      <c r="D32" s="67"/>
      <c r="E32" s="67"/>
      <c r="F32" s="66">
        <v>5</v>
      </c>
      <c r="G32" s="67"/>
      <c r="H32" s="67"/>
    </row>
    <row r="33" spans="1:8" s="74" customFormat="1" ht="17.100000000000001" customHeight="1" x14ac:dyDescent="0.15">
      <c r="A33" s="70" t="s">
        <v>103</v>
      </c>
      <c r="B33" s="71" t="s">
        <v>26</v>
      </c>
      <c r="C33" s="73"/>
      <c r="D33" s="73"/>
      <c r="E33" s="72">
        <v>2</v>
      </c>
      <c r="F33" s="73"/>
      <c r="G33" s="73"/>
      <c r="H33" s="73"/>
    </row>
    <row r="34" spans="1:8" ht="17.100000000000001" customHeight="1" x14ac:dyDescent="0.15">
      <c r="A34" s="59" t="s">
        <v>104</v>
      </c>
      <c r="B34" s="60" t="s">
        <v>184</v>
      </c>
      <c r="C34" s="62"/>
      <c r="D34" s="62"/>
      <c r="E34" s="61">
        <v>1</v>
      </c>
      <c r="F34" s="62"/>
      <c r="G34" s="62"/>
      <c r="H34" s="62"/>
    </row>
    <row r="35" spans="1:8" ht="17.100000000000001" customHeight="1" x14ac:dyDescent="0.15">
      <c r="A35" s="59" t="s">
        <v>105</v>
      </c>
      <c r="B35" s="60" t="s">
        <v>185</v>
      </c>
      <c r="C35" s="62"/>
      <c r="D35" s="62"/>
      <c r="E35" s="61">
        <v>1</v>
      </c>
      <c r="F35" s="62"/>
      <c r="G35" s="62"/>
      <c r="H35" s="62"/>
    </row>
    <row r="36" spans="1:8" ht="17.100000000000001" customHeight="1" x14ac:dyDescent="0.15">
      <c r="A36" s="59" t="s">
        <v>107</v>
      </c>
      <c r="B36" s="60" t="s">
        <v>187</v>
      </c>
      <c r="C36" s="62"/>
      <c r="D36" s="62"/>
      <c r="E36" s="62"/>
      <c r="F36" s="61">
        <v>1</v>
      </c>
      <c r="G36" s="62"/>
      <c r="H36" s="62"/>
    </row>
    <row r="37" spans="1:8" s="74" customFormat="1" ht="17.100000000000001" customHeight="1" x14ac:dyDescent="0.15">
      <c r="A37" s="70" t="s">
        <v>122</v>
      </c>
      <c r="B37" s="71" t="s">
        <v>35</v>
      </c>
      <c r="C37" s="73"/>
      <c r="D37" s="73"/>
      <c r="E37" s="73"/>
      <c r="F37" s="72">
        <v>2</v>
      </c>
      <c r="G37" s="73"/>
      <c r="H37" s="73"/>
    </row>
    <row r="38" spans="1:8" ht="17.100000000000001" customHeight="1" x14ac:dyDescent="0.15">
      <c r="A38" s="59" t="s">
        <v>123</v>
      </c>
      <c r="B38" s="60" t="s">
        <v>231</v>
      </c>
      <c r="C38" s="62"/>
      <c r="D38" s="62"/>
      <c r="E38" s="62"/>
      <c r="F38" s="61">
        <v>1</v>
      </c>
      <c r="G38" s="62"/>
      <c r="H38" s="62"/>
    </row>
    <row r="39" spans="1:8" s="74" customFormat="1" ht="17.100000000000001" customHeight="1" x14ac:dyDescent="0.15">
      <c r="A39" s="70" t="s">
        <v>124</v>
      </c>
      <c r="B39" s="71" t="s">
        <v>36</v>
      </c>
      <c r="C39" s="73"/>
      <c r="D39" s="73"/>
      <c r="E39" s="73"/>
      <c r="F39" s="72">
        <v>2</v>
      </c>
      <c r="G39" s="73"/>
      <c r="H39" s="73"/>
    </row>
    <row r="40" spans="1:8" ht="17.100000000000001" customHeight="1" x14ac:dyDescent="0.15">
      <c r="A40" s="59" t="s">
        <v>125</v>
      </c>
      <c r="B40" s="60" t="s">
        <v>232</v>
      </c>
      <c r="C40" s="62"/>
      <c r="D40" s="62"/>
      <c r="E40" s="62"/>
      <c r="F40" s="61">
        <v>1</v>
      </c>
      <c r="G40" s="62"/>
      <c r="H40" s="62"/>
    </row>
    <row r="41" spans="1:8" s="74" customFormat="1" ht="17.100000000000001" customHeight="1" x14ac:dyDescent="0.15">
      <c r="A41" s="70" t="s">
        <v>126</v>
      </c>
      <c r="B41" s="71" t="s">
        <v>37</v>
      </c>
      <c r="C41" s="73"/>
      <c r="D41" s="73"/>
      <c r="E41" s="73"/>
      <c r="F41" s="72">
        <v>2</v>
      </c>
      <c r="G41" s="73"/>
      <c r="H41" s="73"/>
    </row>
    <row r="42" spans="1:8" ht="17.100000000000001" customHeight="1" x14ac:dyDescent="0.15">
      <c r="A42" s="59" t="s">
        <v>127</v>
      </c>
      <c r="B42" s="60" t="s">
        <v>233</v>
      </c>
      <c r="C42" s="62"/>
      <c r="D42" s="62"/>
      <c r="E42" s="62"/>
      <c r="F42" s="61">
        <v>1</v>
      </c>
      <c r="G42" s="62"/>
      <c r="H42" s="62"/>
    </row>
    <row r="43" spans="1:8" s="74" customFormat="1" ht="17.100000000000001" customHeight="1" x14ac:dyDescent="0.15">
      <c r="A43" s="70" t="s">
        <v>128</v>
      </c>
      <c r="B43" s="71" t="s">
        <v>38</v>
      </c>
      <c r="C43" s="73"/>
      <c r="D43" s="73"/>
      <c r="E43" s="73"/>
      <c r="F43" s="72">
        <v>2</v>
      </c>
      <c r="G43" s="73"/>
      <c r="H43" s="73"/>
    </row>
    <row r="44" spans="1:8" ht="17.100000000000001" customHeight="1" x14ac:dyDescent="0.15">
      <c r="A44" s="59" t="s">
        <v>129</v>
      </c>
      <c r="B44" s="60" t="s">
        <v>234</v>
      </c>
      <c r="C44" s="62"/>
      <c r="D44" s="62"/>
      <c r="E44" s="62"/>
      <c r="F44" s="61">
        <v>1</v>
      </c>
      <c r="G44" s="62"/>
      <c r="H44" s="62"/>
    </row>
    <row r="45" spans="1:8" s="74" customFormat="1" ht="17.100000000000001" customHeight="1" x14ac:dyDescent="0.15">
      <c r="A45" s="70" t="s">
        <v>138</v>
      </c>
      <c r="B45" s="71" t="s">
        <v>41</v>
      </c>
      <c r="C45" s="73"/>
      <c r="D45" s="73"/>
      <c r="E45" s="73"/>
      <c r="F45" s="73"/>
      <c r="G45" s="72">
        <v>2</v>
      </c>
      <c r="H45" s="73"/>
    </row>
    <row r="46" spans="1:8" ht="17.100000000000001" customHeight="1" x14ac:dyDescent="0.15">
      <c r="A46" s="59" t="s">
        <v>139</v>
      </c>
      <c r="B46" s="60" t="s">
        <v>239</v>
      </c>
      <c r="C46" s="62"/>
      <c r="D46" s="62"/>
      <c r="E46" s="62"/>
      <c r="F46" s="62"/>
      <c r="G46" s="61">
        <v>1</v>
      </c>
      <c r="H46" s="62"/>
    </row>
    <row r="47" spans="1:8" ht="17.100000000000001" customHeight="1" x14ac:dyDescent="0.15">
      <c r="A47" s="59" t="s">
        <v>176</v>
      </c>
      <c r="B47" s="60" t="s">
        <v>190</v>
      </c>
      <c r="C47" s="62"/>
      <c r="D47" s="62"/>
      <c r="E47" s="61">
        <v>1</v>
      </c>
      <c r="F47" s="61">
        <v>1</v>
      </c>
      <c r="G47" s="62"/>
      <c r="H47" s="62"/>
    </row>
    <row r="48" spans="1:8" ht="17.100000000000001" customHeight="1" x14ac:dyDescent="0.15">
      <c r="A48" s="59" t="s">
        <v>177</v>
      </c>
      <c r="B48" s="60" t="s">
        <v>189</v>
      </c>
      <c r="C48" s="62"/>
      <c r="D48" s="62"/>
      <c r="E48" s="61">
        <v>1</v>
      </c>
      <c r="F48" s="61">
        <v>1</v>
      </c>
      <c r="G48" s="62"/>
      <c r="H48" s="62"/>
    </row>
    <row r="49" spans="1:8" s="74" customFormat="1" ht="17.100000000000001" customHeight="1" x14ac:dyDescent="0.15">
      <c r="A49" s="70" t="s">
        <v>179</v>
      </c>
      <c r="B49" s="71" t="s">
        <v>61</v>
      </c>
      <c r="C49" s="72">
        <v>2</v>
      </c>
      <c r="D49" s="73"/>
      <c r="E49" s="72">
        <v>2</v>
      </c>
      <c r="F49" s="72">
        <v>2</v>
      </c>
      <c r="G49" s="72">
        <v>2</v>
      </c>
      <c r="H49" s="73"/>
    </row>
  </sheetData>
  <phoneticPr fontId="1"/>
  <pageMargins left="0.59055118110236227" right="0.19685039370078741" top="0.59055118110236227"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届出</vt:lpstr>
      <vt:lpstr>届出(例)</vt:lpstr>
      <vt:lpstr>総括</vt:lpstr>
      <vt:lpstr>ｺｰﾄﾞ</vt:lpstr>
      <vt:lpstr>点数</vt:lpstr>
      <vt:lpstr>総括!Print_Area</vt:lpstr>
      <vt:lpstr>届出!Print_Area</vt:lpstr>
      <vt:lpstr>'届出(例)'!Print_Area</vt:lpstr>
      <vt:lpstr>ｺｰﾄﾞ!Print_Titles</vt:lpstr>
      <vt:lpstr>点数!Print_Titles</vt:lpstr>
      <vt:lpstr>届出!Print_Titles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和歌山市</dc:creator>
  <cp:lastModifiedBy>和歌山市</cp:lastModifiedBy>
  <cp:lastPrinted>2025-10-24T07:21:27Z</cp:lastPrinted>
  <dcterms:created xsi:type="dcterms:W3CDTF">2008-12-03T04:36:38Z</dcterms:created>
  <dcterms:modified xsi:type="dcterms:W3CDTF">2025-10-24T07:22:32Z</dcterms:modified>
</cp:coreProperties>
</file>