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filesv01\国際交流課\01_国際交流課\04_国際戦略事業\R08年度(2026年)\20261020-22■日本の観光物産博2026■\04_HP関係\"/>
    </mc:Choice>
  </mc:AlternateContent>
  <xr:revisionPtr revIDLastSave="0" documentId="13_ncr:1_{141DC383-4C1B-4106-AB8F-FF3DF4B535B3}" xr6:coauthVersionLast="36" xr6:coauthVersionMax="47" xr10:uidLastSave="{00000000-0000-0000-0000-000000000000}"/>
  <bookViews>
    <workbookView xWindow="-120" yWindow="-120" windowWidth="29040" windowHeight="17520"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s>
  <externalReferences>
    <externalReference r:id="rId7"/>
    <externalReference r:id="rId8"/>
  </externalReferences>
  <definedNames>
    <definedName name="_xlnm._FilterDatabase" localSheetId="0" hidden="1">商品提案書!#REF!</definedName>
    <definedName name="kakou" localSheetId="1">#REF!</definedName>
    <definedName name="kakou" localSheetId="2">#REF!</definedName>
    <definedName name="kakou" localSheetId="3">#REF!</definedName>
    <definedName name="kakou" localSheetId="4">#REF!</definedName>
    <definedName name="kakou" localSheetId="5">#REF!</definedName>
    <definedName name="kakou" localSheetId="0">商品提案書!#REF!</definedName>
    <definedName name="kakou">#REF!</definedName>
    <definedName name="_xlnm.Print_Area" localSheetId="1">商品画像1!$A$1:$B$6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0">商品提案書!$A$2:$BE$22</definedName>
    <definedName name="_xlnm.Print_Titles" localSheetId="0">商品提案書!$2:$11</definedName>
    <definedName name="データベース" localSheetId="1">[1]商品マスター・登録リスト!#REF!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0">商品提案書!#REF!</definedName>
    <definedName name="データベース">[2]商品マスター・登録リスト!#REF!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2" i="1" l="1"/>
  <c r="AB13" i="1"/>
  <c r="AH13" i="1" l="1"/>
  <c r="AH14" i="1"/>
  <c r="AH15" i="1"/>
  <c r="AH16" i="1"/>
  <c r="AH17" i="1"/>
  <c r="AH18" i="1"/>
  <c r="AH19" i="1"/>
  <c r="AH20" i="1"/>
  <c r="AH21" i="1"/>
  <c r="AH22" i="1"/>
  <c r="AF13" i="1"/>
  <c r="BD13" i="1" s="1"/>
  <c r="W13" i="1"/>
  <c r="Y13" i="1" s="1"/>
  <c r="W22" i="1"/>
  <c r="Y22" i="1" s="1"/>
  <c r="AB22" i="1" s="1"/>
  <c r="W21" i="1"/>
  <c r="Y21" i="1" s="1"/>
  <c r="AB21" i="1" s="1"/>
  <c r="W20" i="1"/>
  <c r="Y20" i="1" s="1"/>
  <c r="AB20" i="1" s="1"/>
  <c r="W19" i="1"/>
  <c r="Y19" i="1" s="1"/>
  <c r="AB19" i="1" s="1"/>
  <c r="W18" i="1"/>
  <c r="Y18" i="1" s="1"/>
  <c r="AB18" i="1" s="1"/>
  <c r="W17" i="1"/>
  <c r="Y17" i="1" s="1"/>
  <c r="AB17" i="1" s="1"/>
  <c r="W16" i="1"/>
  <c r="Y16" i="1" s="1"/>
  <c r="AB16" i="1" s="1"/>
  <c r="W15" i="1"/>
  <c r="Y15" i="1" s="1"/>
  <c r="AB15" i="1" s="1"/>
  <c r="W14" i="1"/>
  <c r="Y14" i="1" s="1"/>
  <c r="AB14" i="1" s="1"/>
  <c r="AG22" i="1"/>
  <c r="AG21" i="1"/>
  <c r="AG20" i="1"/>
  <c r="AG19" i="1"/>
  <c r="AG18" i="1"/>
  <c r="AG17" i="1"/>
  <c r="AG16" i="1"/>
  <c r="AG15" i="1"/>
  <c r="AG14" i="1"/>
  <c r="AG13" i="1"/>
  <c r="AF22" i="1" l="1"/>
  <c r="BD22" i="1" s="1"/>
  <c r="AF21" i="1"/>
  <c r="BD21" i="1" s="1"/>
  <c r="AF20" i="1"/>
  <c r="BD20" i="1" s="1"/>
  <c r="AF19" i="1"/>
  <c r="BD19" i="1" s="1"/>
  <c r="AF18" i="1"/>
  <c r="BD18" i="1" s="1"/>
  <c r="AF17" i="1"/>
  <c r="BD17" i="1" s="1"/>
  <c r="AF16" i="1"/>
  <c r="BD16" i="1" s="1"/>
  <c r="AF15" i="1"/>
  <c r="BD15" i="1" s="1"/>
  <c r="AF14" i="1"/>
  <c r="BD14" i="1" s="1"/>
  <c r="AE11" i="1" l="1"/>
  <c r="AF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11" authorId="0" shapeId="0" xr:uid="{00000000-0006-0000-0000-000001000000}">
      <text>
        <r>
          <rPr>
            <b/>
            <sz val="12"/>
            <color indexed="81"/>
            <rFont val="MS P ゴシック"/>
            <family val="3"/>
            <charset val="128"/>
          </rPr>
          <t>縦、横、高さのサイズをmm単位でご記入下さい。</t>
        </r>
      </text>
    </comment>
    <comment ref="V11"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<sst xmlns="http://schemas.openxmlformats.org/spreadsheetml/2006/main" count="105" uniqueCount="82">
  <si>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</si>
  <si>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</si>
  <si>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</si>
  <si>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</si>
  <si>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</si>
  <si>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</si>
  <si>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</si>
  <si>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</si>
  <si>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</si>
  <si>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</si>
  <si>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</si>
  <si>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</si>
  <si>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</si>
  <si>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</si>
  <si>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</si>
  <si>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</si>
  <si>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</si>
  <si>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</si>
  <si>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</si>
  <si>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</si>
  <si>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</si>
  <si>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</si>
  <si>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</si>
  <si>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</si>
  <si>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</si>
  <si>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</si>
  <si>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</si>
  <si>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</si>
  <si>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</si>
  <si>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</si>
  <si>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商品名（英語）</t>
    <rPh sb="0" eb="3">
      <t>ショウヒンメイ</t>
    </rPh>
    <rPh sb="4" eb="6">
      <t>エイゴ</t>
    </rPh>
    <phoneticPr fontId="3"/>
  </si>
  <si>
    <t>I/V用
規格（ｇ）</t>
    <rPh sb="3" eb="4">
      <t>ヨウ</t>
    </rPh>
    <rPh sb="5" eb="7">
      <t>キカク</t>
    </rPh>
    <phoneticPr fontId="2"/>
  </si>
  <si>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</si>
  <si>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</si>
  <si>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</si>
  <si>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</si>
  <si>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</si>
  <si>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</si>
  <si>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</si>
  <si>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</si>
  <si>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</si>
  <si>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</si>
  <si>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</si>
  <si>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</si>
  <si>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</si>
  <si>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</si>
  <si>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</si>
  <si>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</si>
  <si>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</si>
  <si>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</si>
  <si>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</si>
  <si>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</si>
  <si>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</si>
  <si>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</si>
  <si>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</si>
  <si>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</si>
  <si>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</si>
  <si>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</si>
  <si>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</si>
  <si>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</si>
  <si>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</si>
  <si>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</si>
  <si>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</si>
  <si>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</si>
  <si>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</si>
  <si>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</si>
  <si>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</si>
  <si>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</si>
  <si>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</si>
  <si>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A～F　等区分表記</t>
    <rPh sb="4" eb="5">
      <t>ナド</t>
    </rPh>
    <rPh sb="5" eb="7">
      <t>クブン</t>
    </rPh>
    <rPh sb="7" eb="9">
      <t>ヒョウキ</t>
    </rPh>
    <phoneticPr fontId="7"/>
  </si>
  <si>
    <r>
      <t>出展団体名</t>
    </r>
    <r>
      <rPr>
        <sz val="14"/>
        <rFont val="游ゴシック"/>
        <family val="3"/>
        <charset val="128"/>
      </rPr>
      <t>（申込書記載の団体名）</t>
    </r>
    <rPh sb="0" eb="5">
      <t>シュッテンダンタイメイ</t>
    </rPh>
    <rPh sb="6" eb="8">
      <t>モウシコミ</t>
    </rPh>
    <rPh sb="8" eb="9">
      <t>ショ</t>
    </rPh>
    <rPh sb="9" eb="11">
      <t>キサイ</t>
    </rPh>
    <rPh sb="12" eb="15">
      <t>ダンタイメイ</t>
    </rPh>
    <phoneticPr fontId="2"/>
  </si>
  <si>
    <t>エントリーシート）商品提案書</t>
    <rPh sb="9" eb="11">
      <t>ショウヒン</t>
    </rPh>
    <rPh sb="11" eb="14">
      <t>テイアンショ</t>
    </rPh>
    <phoneticPr fontId="2"/>
  </si>
  <si>
    <t>ＹＧ番号</t>
    <rPh sb="2" eb="4">
      <t>バンゴウ</t>
    </rPh>
    <phoneticPr fontId="7"/>
  </si>
  <si>
    <r>
      <t>事業者様記入商品情報フォーマットは輸出書類に応用しますので、</t>
    </r>
    <r>
      <rPr>
        <b/>
        <i/>
        <u/>
        <sz val="11"/>
        <rFont val="游ゴシック"/>
        <family val="3"/>
        <charset val="128"/>
      </rPr>
      <t>列の削除・挿入は禁止</t>
    </r>
    <r>
      <rPr>
        <b/>
        <sz val="11"/>
        <rFont val="游ゴシック"/>
        <family val="3"/>
        <charset val="128"/>
      </rPr>
      <t>です</t>
    </r>
    <rPh sb="30" eb="31">
      <t>レツ</t>
    </rPh>
    <rPh sb="32" eb="34">
      <t>サクジョ</t>
    </rPh>
    <rPh sb="35" eb="37">
      <t>ソウニュウ</t>
    </rPh>
    <rPh sb="38" eb="40">
      <t>キンシ</t>
    </rPh>
    <phoneticPr fontId="2"/>
  </si>
  <si>
    <t>←青い部分の記入をお願いいたします。</t>
    <rPh sb="1" eb="2">
      <t>アオ</t>
    </rPh>
    <rPh sb="3" eb="5">
      <t>ブブン</t>
    </rPh>
    <rPh sb="6" eb="8">
      <t>キニュウ</t>
    </rPh>
    <rPh sb="10" eb="11">
      <t>ネガ</t>
    </rPh>
    <phoneticPr fontId="2"/>
  </si>
  <si>
    <t>熟成醤油</t>
    <rPh sb="0" eb="2">
      <t>ジュクセイ</t>
    </rPh>
    <rPh sb="2" eb="4">
      <t>ショウユ</t>
    </rPh>
    <phoneticPr fontId="2"/>
  </si>
  <si>
    <t>㈱裕源</t>
  </si>
  <si>
    <t>200ml</t>
  </si>
  <si>
    <t>常温/冷蔵/冷凍のどちらか</t>
  </si>
  <si>
    <t>商品のおすすめポイントや美味し
い⾷べ⽅をご記載ください。</t>
  </si>
  <si>
    <t>180日</t>
    <rPh sb="3" eb="4">
      <t>ニチ</t>
    </rPh>
    <phoneticPr fontId="2"/>
  </si>
  <si>
    <t>123456789123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</si>
</sst>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_);[Red]\(0.00\)"/>
    <numFmt numFmtId="182" formatCode="[$NT$-404]#,##0.000;[Red]\-[$NT$-404]#,##0.000"/>
    <numFmt numFmtId="183" formatCode="0.0%"/>
    <numFmt numFmtId="184" formatCode="[$NT$-404]#,##0.00_);[Red]\([$NT$-404]#,##0.00\)"/>
    <numFmt numFmtId="185" formatCode="#,##0;[Red]#,##0"/>
    <numFmt numFmtId="186" formatCode="0_ "/>
  </numFmts>
  <fonts count="36">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6"/>
      <name val="游ゴシック"/>
      <family val="3"/>
      <charset val="128"/>
    </font>
    <font>
      <b/>
      <sz val="11"/>
      <name val="ＭＳ Ｐゴシック"/>
      <family val="3"/>
      <charset val="128"/>
    </font>
    <font>
      <b/>
      <sz val="18"/>
      <name val="ＭＳ Ｐゴシック"/>
      <family val="3"/>
      <charset val="128"/>
    </font>
    <font>
      <sz val="22"/>
      <name val="ＭＳ Ｐゴシック"/>
      <family val="3"/>
      <charset val="128"/>
    </font>
    <font>
      <b/>
      <sz val="16"/>
      <name val="ＭＳ Ｐゴシック"/>
      <family val="3"/>
      <charset val="128"/>
      <scheme val="minor"/>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
      <sz val="14"/>
      <name val="游ゴシック"/>
      <family val="3"/>
      <charset val="128"/>
    </font>
    <font>
      <b/>
      <sz val="11"/>
      <name val="ＭＳ Ｐゴシック"/>
      <family val="3"/>
      <charset val="128"/>
      <scheme val="minor"/>
    </font>
    <font>
      <b/>
      <i/>
      <u/>
      <sz val="11"/>
      <name val="游ゴシック"/>
      <family val="3"/>
      <charset val="128"/>
    </font>
    <font>
      <b/>
      <sz val="16"/>
      <color rgb="FFFF0000"/>
      <name val="ＭＳ Ｐゴシック"/>
      <family val="3"/>
      <charset val="128"/>
      <scheme val="minor"/>
    </font>
    <font>
      <b/>
      <sz val="16"/>
      <color rgb="FFFF0000"/>
      <name val="ＭＳ Ｐゴシック"/>
      <family val="3"/>
      <charset val="128"/>
    </font>
    <font>
      <sz val="14"/>
      <color rgb="FFFF0000"/>
      <name val="Microsoft JhengHei"/>
      <family val="3"/>
      <charset val="136"/>
    </font>
    <font>
      <sz val="14"/>
      <color rgb="FFFF0000"/>
      <name val="ＭＳ Ｐゴシック"/>
      <family val="3"/>
      <charset val="128"/>
      <scheme val="minor"/>
    </font>
    <font>
      <sz val="10"/>
      <color rgb="FFFF0000"/>
      <name val="ＭＳ Ｐゴシック"/>
      <family val="3"/>
      <charset val="128"/>
      <scheme val="minor"/>
    </font>
    <font>
      <sz val="16"/>
      <color rgb="FFFF0000"/>
      <name val="游ゴシック"/>
      <family val="3"/>
      <charset val="128"/>
    </font>
    <font>
      <b/>
      <sz val="14"/>
      <color rgb="FFFF0000"/>
      <name val="ＭＳ Ｐゴシック"/>
      <family val="3"/>
      <charset val="128"/>
      <scheme val="minor"/>
    </font>
    <font>
      <b/>
      <sz val="14"/>
      <color rgb="FFFF0000"/>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right style="medium">
        <color indexed="64"/>
      </right>
      <top style="medium">
        <color indexed="64"/>
      </top>
      <bottom style="thin">
        <color indexed="64"/>
      </bottom>
      <diagonal style="medium">
        <color indexed="64"/>
      </diagonal>
    </border>
    <border diagonalUp="1">
      <left/>
      <right/>
      <top style="medium">
        <color indexed="64"/>
      </top>
      <bottom style="thin">
        <color indexed="64"/>
      </bottom>
      <diagonal style="medium">
        <color indexed="64"/>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18">
    <xf numFmtId="176" fontId="0" fillId="0" borderId="0" xfId="0" applyAlignment="1">
      <alignment vertical="center"/>
    </xf>
    <xf numFmtId="0" fontId="12" fillId="0" borderId="0" xfId="0" applyNumberFormat="1" applyFont="1" applyFill="1" applyBorder="1" applyAlignment="1">
      <alignment horizontal="center" vertical="center"/>
    </xf>
    <xf numFmtId="0" fontId="11" fillId="0" borderId="0" xfId="0" applyNumberFormat="1" applyFont="1" applyFill="1" applyAlignment="1">
      <alignment horizontal="center" vertical="center"/>
    </xf>
    <xf numFmtId="0" fontId="10" fillId="2"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5" fillId="2" borderId="0" xfId="0" applyNumberFormat="1" applyFont="1" applyFill="1" applyBorder="1" applyAlignment="1">
      <alignment horizontal="left" shrinkToFit="1"/>
    </xf>
    <xf numFmtId="177" fontId="12" fillId="2" borderId="0" xfId="0" applyNumberFormat="1" applyFont="1" applyFill="1" applyBorder="1" applyAlignment="1">
      <alignment horizontal="center" shrinkToFit="1"/>
    </xf>
    <xf numFmtId="0" fontId="12" fillId="2" borderId="0" xfId="1" applyNumberFormat="1" applyFont="1" applyFill="1" applyBorder="1" applyAlignment="1">
      <alignment horizontal="left" wrapText="1" shrinkToFit="1"/>
    </xf>
    <xf numFmtId="0" fontId="12" fillId="2" borderId="0" xfId="0" applyNumberFormat="1" applyFont="1" applyFill="1" applyBorder="1" applyAlignment="1">
      <alignment horizontal="left" shrinkToFit="1"/>
    </xf>
    <xf numFmtId="0" fontId="13" fillId="0" borderId="0" xfId="0" applyNumberFormat="1" applyFont="1" applyAlignment="1">
      <alignment horizontal="center" vertical="center"/>
    </xf>
    <xf numFmtId="0" fontId="12" fillId="2" borderId="0" xfId="0" applyNumberFormat="1" applyFont="1" applyFill="1" applyBorder="1" applyAlignment="1">
      <alignment horizontal="center"/>
    </xf>
    <xf numFmtId="0" fontId="14" fillId="2" borderId="0" xfId="0" applyNumberFormat="1" applyFont="1" applyFill="1" applyBorder="1" applyAlignment="1">
      <alignment horizontal="center"/>
    </xf>
    <xf numFmtId="180" fontId="12" fillId="2" borderId="0" xfId="0" applyNumberFormat="1" applyFont="1" applyFill="1" applyBorder="1" applyAlignment="1">
      <alignment horizontal="right"/>
    </xf>
    <xf numFmtId="24" fontId="12" fillId="2" borderId="0" xfId="0" applyNumberFormat="1" applyFont="1" applyFill="1" applyBorder="1" applyAlignment="1">
      <alignment horizontal="center"/>
    </xf>
    <xf numFmtId="25" fontId="12" fillId="2" borderId="0" xfId="0" applyNumberFormat="1" applyFont="1" applyFill="1" applyBorder="1" applyAlignment="1">
      <alignment horizontal="center"/>
    </xf>
    <xf numFmtId="0" fontId="12" fillId="2" borderId="0" xfId="0" applyNumberFormat="1" applyFont="1" applyFill="1" applyBorder="1" applyAlignment="1">
      <alignment horizontal="left"/>
    </xf>
    <xf numFmtId="0" fontId="13" fillId="0" borderId="0" xfId="0" applyNumberFormat="1" applyFont="1" applyAlignment="1">
      <alignment vertical="center"/>
    </xf>
    <xf numFmtId="0" fontId="12" fillId="0" borderId="0" xfId="0" applyNumberFormat="1" applyFont="1" applyFill="1" applyBorder="1" applyAlignment="1">
      <alignment horizontal="center" vertical="center" wrapText="1"/>
    </xf>
    <xf numFmtId="0" fontId="12" fillId="2" borderId="0" xfId="0" applyNumberFormat="1" applyFont="1" applyFill="1" applyBorder="1" applyAlignment="1">
      <alignment horizontal="left" wrapText="1"/>
    </xf>
    <xf numFmtId="178" fontId="12" fillId="0" borderId="0" xfId="0" applyNumberFormat="1" applyFont="1" applyFill="1" applyBorder="1" applyAlignment="1">
      <alignment horizontal="center" shrinkToFit="1"/>
    </xf>
    <xf numFmtId="0" fontId="13" fillId="0" borderId="0" xfId="0" applyNumberFormat="1" applyFont="1" applyFill="1" applyAlignment="1">
      <alignment horizontal="center" vertical="center"/>
    </xf>
    <xf numFmtId="180" fontId="15" fillId="0" borderId="6" xfId="1" applyNumberFormat="1" applyFont="1" applyFill="1" applyBorder="1" applyAlignment="1">
      <alignment horizontal="center" vertical="center" wrapText="1"/>
    </xf>
    <xf numFmtId="0" fontId="15" fillId="0" borderId="0" xfId="0" applyNumberFormat="1" applyFont="1" applyFill="1" applyBorder="1" applyAlignment="1">
      <alignment horizontal="left" shrinkToFit="1"/>
    </xf>
    <xf numFmtId="0" fontId="12" fillId="0" borderId="0" xfId="0" applyNumberFormat="1" applyFont="1" applyFill="1" applyBorder="1" applyAlignment="1">
      <alignment horizontal="center"/>
    </xf>
    <xf numFmtId="6" fontId="15" fillId="2" borderId="6" xfId="1" applyFont="1" applyFill="1" applyBorder="1" applyAlignment="1">
      <alignment horizontal="center" vertical="center" wrapText="1"/>
    </xf>
    <xf numFmtId="0" fontId="10" fillId="0" borderId="0" xfId="0" applyNumberFormat="1" applyFont="1" applyFill="1" applyBorder="1" applyAlignment="1">
      <alignment horizontal="left" vertical="center"/>
    </xf>
    <xf numFmtId="0" fontId="13" fillId="0" borderId="0" xfId="0" applyNumberFormat="1" applyFont="1" applyFill="1" applyAlignment="1">
      <alignment vertical="center"/>
    </xf>
    <xf numFmtId="0" fontId="11" fillId="0" borderId="0" xfId="0" applyNumberFormat="1" applyFont="1" applyFill="1" applyBorder="1" applyAlignment="1">
      <alignment horizontal="center" vertical="center" wrapText="1"/>
    </xf>
    <xf numFmtId="0" fontId="10" fillId="2" borderId="0" xfId="0" applyNumberFormat="1" applyFont="1" applyFill="1" applyBorder="1" applyAlignment="1">
      <alignment horizontal="left" vertical="center" wrapText="1"/>
    </xf>
    <xf numFmtId="0" fontId="12" fillId="2" borderId="0" xfId="0" applyNumberFormat="1" applyFont="1" applyFill="1" applyBorder="1" applyAlignment="1">
      <alignment horizontal="left" wrapText="1" shrinkToFit="1"/>
    </xf>
    <xf numFmtId="0" fontId="16" fillId="2" borderId="4" xfId="0" applyNumberFormat="1" applyFont="1" applyFill="1" applyBorder="1" applyAlignment="1">
      <alignment horizontal="center" vertical="center" shrinkToFit="1"/>
    </xf>
    <xf numFmtId="0" fontId="16" fillId="2" borderId="0" xfId="0" applyNumberFormat="1" applyFont="1" applyFill="1" applyBorder="1" applyAlignment="1">
      <alignment horizontal="center" vertical="center" wrapText="1"/>
    </xf>
    <xf numFmtId="25" fontId="16" fillId="2" borderId="4" xfId="0" applyNumberFormat="1" applyFont="1" applyFill="1" applyBorder="1" applyAlignment="1">
      <alignment horizontal="center" vertical="center" wrapText="1" shrinkToFit="1"/>
    </xf>
    <xf numFmtId="24" fontId="16" fillId="2" borderId="4"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wrapText="1" shrinkToFit="1"/>
    </xf>
    <xf numFmtId="176" fontId="16" fillId="0" borderId="1" xfId="0" applyFont="1" applyFill="1" applyBorder="1" applyAlignment="1">
      <alignment vertical="center"/>
    </xf>
    <xf numFmtId="176" fontId="16" fillId="0" borderId="1" xfId="0" applyFont="1" applyFill="1" applyBorder="1" applyAlignment="1">
      <alignment vertical="center" shrinkToFit="1"/>
    </xf>
    <xf numFmtId="0" fontId="16" fillId="2" borderId="1" xfId="0" applyNumberFormat="1" applyFont="1" applyFill="1" applyBorder="1" applyAlignment="1">
      <alignment horizontal="center" vertical="center" shrinkToFit="1"/>
    </xf>
    <xf numFmtId="25" fontId="16" fillId="2" borderId="1" xfId="0" applyNumberFormat="1" applyFont="1" applyFill="1" applyBorder="1" applyAlignment="1">
      <alignment horizontal="center" vertical="center" wrapText="1" shrinkToFit="1"/>
    </xf>
    <xf numFmtId="24" fontId="16" fillId="2" borderId="2" xfId="0"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shrinkToFit="1"/>
    </xf>
    <xf numFmtId="0" fontId="16" fillId="2" borderId="10" xfId="0" applyNumberFormat="1" applyFont="1" applyFill="1" applyBorder="1" applyAlignment="1">
      <alignment horizontal="center" vertical="center" wrapText="1" shrinkToFit="1"/>
    </xf>
    <xf numFmtId="176" fontId="16" fillId="0" borderId="11" xfId="0" applyFont="1" applyFill="1" applyBorder="1" applyAlignment="1">
      <alignment vertical="center"/>
    </xf>
    <xf numFmtId="176" fontId="16" fillId="0" borderId="11" xfId="0" applyFont="1" applyFill="1" applyBorder="1" applyAlignment="1">
      <alignment vertical="center" shrinkToFit="1"/>
    </xf>
    <xf numFmtId="0" fontId="16" fillId="2" borderId="11" xfId="0" applyNumberFormat="1" applyFont="1" applyFill="1" applyBorder="1" applyAlignment="1">
      <alignment horizontal="center" vertical="center" shrinkToFit="1"/>
    </xf>
    <xf numFmtId="25" fontId="16" fillId="2" borderId="11" xfId="0" applyNumberFormat="1" applyFont="1" applyFill="1" applyBorder="1" applyAlignment="1">
      <alignment horizontal="center" vertical="center" wrapText="1" shrinkToFit="1"/>
    </xf>
    <xf numFmtId="24" fontId="16" fillId="2" borderId="9" xfId="0" applyNumberFormat="1" applyFont="1" applyFill="1" applyBorder="1" applyAlignment="1">
      <alignment horizontal="center" vertical="center" wrapText="1"/>
    </xf>
    <xf numFmtId="0" fontId="11" fillId="3" borderId="0" xfId="0" applyNumberFormat="1" applyFont="1" applyFill="1" applyBorder="1" applyAlignment="1">
      <alignment horizontal="center" vertical="center"/>
    </xf>
    <xf numFmtId="176" fontId="16" fillId="3" borderId="1" xfId="0" applyFont="1" applyFill="1" applyBorder="1" applyAlignment="1">
      <alignment vertical="center"/>
    </xf>
    <xf numFmtId="176" fontId="16" fillId="3" borderId="11" xfId="0" applyFont="1" applyFill="1" applyBorder="1" applyAlignment="1">
      <alignment vertical="center"/>
    </xf>
    <xf numFmtId="0" fontId="16" fillId="3" borderId="1"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176" fontId="0" fillId="0" borderId="24" xfId="0" applyBorder="1" applyAlignment="1">
      <alignment vertical="center" wrapText="1"/>
    </xf>
    <xf numFmtId="176" fontId="17" fillId="0" borderId="25" xfId="0" applyFont="1" applyBorder="1" applyAlignment="1">
      <alignment horizontal="center" vertical="center"/>
    </xf>
    <xf numFmtId="176" fontId="0" fillId="0" borderId="24" xfId="0" applyBorder="1" applyAlignment="1">
      <alignment horizontal="center" vertical="center" wrapText="1"/>
    </xf>
    <xf numFmtId="176" fontId="0" fillId="2" borderId="3" xfId="0" applyFill="1" applyBorder="1" applyAlignment="1">
      <alignment horizontal="center" vertical="center"/>
    </xf>
    <xf numFmtId="176" fontId="18" fillId="0" borderId="0" xfId="0" applyFont="1" applyBorder="1" applyAlignment="1">
      <alignment horizontal="left" vertical="center"/>
    </xf>
    <xf numFmtId="176" fontId="19" fillId="0" borderId="0" xfId="0" applyFont="1" applyAlignment="1">
      <alignment vertical="center"/>
    </xf>
    <xf numFmtId="0" fontId="11" fillId="3" borderId="13" xfId="0" applyNumberFormat="1" applyFont="1" applyFill="1" applyBorder="1" applyAlignment="1">
      <alignment vertical="center"/>
    </xf>
    <xf numFmtId="0" fontId="11" fillId="3" borderId="17" xfId="0" applyNumberFormat="1" applyFont="1" applyFill="1" applyBorder="1" applyAlignment="1">
      <alignment vertical="center"/>
    </xf>
    <xf numFmtId="0" fontId="11" fillId="3" borderId="15" xfId="0" applyNumberFormat="1" applyFont="1" applyFill="1" applyBorder="1" applyAlignment="1">
      <alignment vertical="center"/>
    </xf>
    <xf numFmtId="0" fontId="11" fillId="3" borderId="18" xfId="0" applyNumberFormat="1" applyFont="1" applyFill="1" applyBorder="1" applyAlignment="1">
      <alignment vertical="center"/>
    </xf>
    <xf numFmtId="0" fontId="11" fillId="3" borderId="20" xfId="0" applyNumberFormat="1" applyFont="1" applyFill="1" applyBorder="1" applyAlignment="1">
      <alignment vertical="center"/>
    </xf>
    <xf numFmtId="0" fontId="11" fillId="3" borderId="16" xfId="0" applyNumberFormat="1" applyFont="1" applyFill="1" applyBorder="1" applyAlignment="1">
      <alignment vertical="center"/>
    </xf>
    <xf numFmtId="0" fontId="11" fillId="3" borderId="19" xfId="0" applyNumberFormat="1" applyFont="1" applyFill="1" applyBorder="1" applyAlignment="1">
      <alignment vertical="center"/>
    </xf>
    <xf numFmtId="0" fontId="11" fillId="3" borderId="21" xfId="0" applyNumberFormat="1" applyFont="1" applyFill="1" applyBorder="1" applyAlignment="1">
      <alignment vertical="center"/>
    </xf>
    <xf numFmtId="176" fontId="21" fillId="2" borderId="1" xfId="0" applyFont="1" applyFill="1" applyBorder="1" applyAlignment="1">
      <alignment horizontal="center" vertical="center" shrinkToFit="1"/>
    </xf>
    <xf numFmtId="176" fontId="22" fillId="2" borderId="1" xfId="0" applyFont="1" applyFill="1" applyBorder="1" applyAlignment="1">
      <alignment horizontal="center" vertical="center" shrinkToFit="1"/>
    </xf>
    <xf numFmtId="49" fontId="23" fillId="2" borderId="1" xfId="0" applyNumberFormat="1" applyFont="1" applyFill="1" applyBorder="1" applyAlignment="1">
      <alignment horizontal="center" vertical="center" shrinkToFit="1"/>
    </xf>
    <xf numFmtId="177" fontId="23" fillId="2" borderId="1" xfId="0" applyNumberFormat="1" applyFont="1" applyFill="1" applyBorder="1" applyAlignment="1">
      <alignment horizontal="center" vertical="center" shrinkToFit="1"/>
    </xf>
    <xf numFmtId="176" fontId="23" fillId="3" borderId="1" xfId="0" applyFont="1" applyFill="1" applyBorder="1" applyAlignment="1">
      <alignment horizontal="center" vertical="center" shrinkToFit="1"/>
    </xf>
    <xf numFmtId="176" fontId="23" fillId="3" borderId="1" xfId="0" applyFont="1" applyFill="1" applyBorder="1" applyAlignment="1">
      <alignment horizontal="center" vertical="center" wrapText="1" shrinkToFit="1"/>
    </xf>
    <xf numFmtId="0" fontId="23" fillId="2" borderId="1" xfId="1" applyNumberFormat="1" applyFont="1" applyFill="1" applyBorder="1" applyAlignment="1">
      <alignment horizontal="center" vertical="center" shrinkToFit="1"/>
    </xf>
    <xf numFmtId="177" fontId="23" fillId="3" borderId="1" xfId="0" applyNumberFormat="1" applyFont="1" applyFill="1" applyBorder="1" applyAlignment="1">
      <alignment horizontal="center" vertical="center" shrinkToFit="1"/>
    </xf>
    <xf numFmtId="38" fontId="23" fillId="3" borderId="1" xfId="0" applyNumberFormat="1" applyFont="1" applyFill="1" applyBorder="1" applyAlignment="1">
      <alignment horizontal="center" vertical="center" shrinkToFit="1"/>
    </xf>
    <xf numFmtId="181" fontId="23" fillId="3" borderId="1" xfId="0" applyNumberFormat="1" applyFont="1" applyFill="1" applyBorder="1" applyAlignment="1">
      <alignment horizontal="center" vertical="center" shrinkToFit="1"/>
    </xf>
    <xf numFmtId="177" fontId="20" fillId="3" borderId="1" xfId="0" applyNumberFormat="1" applyFont="1" applyFill="1" applyBorder="1" applyAlignment="1">
      <alignment horizontal="right" vertical="center" shrinkToFit="1"/>
    </xf>
    <xf numFmtId="177" fontId="20" fillId="3" borderId="15" xfId="0" applyNumberFormat="1" applyFont="1" applyFill="1" applyBorder="1" applyAlignment="1">
      <alignment horizontal="center" vertical="center" shrinkToFit="1"/>
    </xf>
    <xf numFmtId="180" fontId="23" fillId="3" borderId="1" xfId="0" applyNumberFormat="1" applyFont="1" applyFill="1" applyBorder="1" applyAlignment="1">
      <alignment horizontal="center" vertical="center"/>
    </xf>
    <xf numFmtId="180" fontId="23" fillId="2" borderId="1" xfId="0" applyNumberFormat="1" applyFont="1" applyFill="1" applyBorder="1" applyAlignment="1">
      <alignment horizontal="center" vertical="center" shrinkToFit="1"/>
    </xf>
    <xf numFmtId="180" fontId="23" fillId="2" borderId="1" xfId="0"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178" fontId="23" fillId="2" borderId="1" xfId="1" applyNumberFormat="1" applyFont="1" applyFill="1" applyBorder="1" applyAlignment="1">
      <alignment horizontal="center" vertical="center"/>
    </xf>
    <xf numFmtId="181" fontId="23" fillId="3" borderId="1" xfId="0" applyNumberFormat="1" applyFont="1" applyFill="1" applyBorder="1" applyAlignment="1">
      <alignment horizontal="center" vertical="center"/>
    </xf>
    <xf numFmtId="56" fontId="23" fillId="3" borderId="1" xfId="0" applyNumberFormat="1" applyFont="1" applyFill="1" applyBorder="1" applyAlignment="1">
      <alignment horizontal="center" vertical="center"/>
    </xf>
    <xf numFmtId="176" fontId="23" fillId="3" borderId="1" xfId="0" applyFont="1" applyFill="1" applyBorder="1" applyAlignment="1">
      <alignment horizontal="center" vertical="center"/>
    </xf>
    <xf numFmtId="49" fontId="23" fillId="3" borderId="1" xfId="0" applyNumberFormat="1" applyFont="1" applyFill="1" applyBorder="1" applyAlignment="1">
      <alignment horizontal="center" vertical="center"/>
    </xf>
    <xf numFmtId="178" fontId="23" fillId="3" borderId="1" xfId="1" applyNumberFormat="1" applyFont="1" applyFill="1" applyBorder="1" applyAlignment="1">
      <alignment horizontal="center" vertical="center" wrapText="1"/>
    </xf>
    <xf numFmtId="183" fontId="23" fillId="3" borderId="1" xfId="0" applyNumberFormat="1" applyFont="1" applyFill="1" applyBorder="1" applyAlignment="1">
      <alignment horizontal="center" vertical="center" wrapText="1"/>
    </xf>
    <xf numFmtId="184" fontId="23" fillId="3"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shrinkToFit="1"/>
    </xf>
    <xf numFmtId="176" fontId="23" fillId="2" borderId="1" xfId="0" applyFont="1" applyFill="1" applyBorder="1" applyAlignment="1">
      <alignment horizontal="center" vertical="center" shrinkToFit="1"/>
    </xf>
    <xf numFmtId="176" fontId="24" fillId="2" borderId="1" xfId="0" applyFont="1" applyFill="1" applyBorder="1" applyAlignment="1">
      <alignment horizontal="center" vertical="center" shrinkToFit="1"/>
    </xf>
    <xf numFmtId="176" fontId="23" fillId="0" borderId="1" xfId="0" applyFont="1" applyFill="1" applyBorder="1" applyAlignment="1">
      <alignment horizontal="center" vertical="center" shrinkToFit="1"/>
    </xf>
    <xf numFmtId="180" fontId="23" fillId="2" borderId="2" xfId="0" applyNumberFormat="1" applyFont="1" applyFill="1" applyBorder="1" applyAlignment="1">
      <alignment horizontal="center" vertical="center" shrinkToFit="1"/>
    </xf>
    <xf numFmtId="180" fontId="23" fillId="2" borderId="2" xfId="0" applyNumberFormat="1" applyFont="1" applyFill="1" applyBorder="1" applyAlignment="1">
      <alignment horizontal="center" vertical="center"/>
    </xf>
    <xf numFmtId="176" fontId="23" fillId="3" borderId="2" xfId="0" applyFont="1" applyFill="1" applyBorder="1" applyAlignment="1">
      <alignment horizontal="center" vertical="center"/>
    </xf>
    <xf numFmtId="184" fontId="23" fillId="3" borderId="2" xfId="0" applyNumberFormat="1" applyFont="1" applyFill="1" applyBorder="1" applyAlignment="1">
      <alignment horizontal="center" vertical="center" wrapText="1"/>
    </xf>
    <xf numFmtId="176" fontId="23" fillId="3" borderId="11" xfId="0" applyFont="1" applyFill="1" applyBorder="1" applyAlignment="1">
      <alignment horizontal="center" vertical="center" shrinkToFit="1"/>
    </xf>
    <xf numFmtId="176" fontId="23" fillId="3" borderId="11" xfId="0" applyFont="1" applyFill="1" applyBorder="1" applyAlignment="1">
      <alignment horizontal="center" vertical="center" wrapText="1" shrinkToFit="1"/>
    </xf>
    <xf numFmtId="0" fontId="23" fillId="2" borderId="11" xfId="1" applyNumberFormat="1" applyFont="1" applyFill="1" applyBorder="1" applyAlignment="1">
      <alignment horizontal="center" vertical="center" shrinkToFit="1"/>
    </xf>
    <xf numFmtId="177" fontId="23" fillId="3" borderId="11" xfId="0" applyNumberFormat="1" applyFont="1" applyFill="1" applyBorder="1" applyAlignment="1">
      <alignment horizontal="center" vertical="center" shrinkToFit="1"/>
    </xf>
    <xf numFmtId="38" fontId="23" fillId="3" borderId="11" xfId="0" applyNumberFormat="1" applyFont="1" applyFill="1" applyBorder="1" applyAlignment="1">
      <alignment horizontal="center" vertical="center" shrinkToFit="1"/>
    </xf>
    <xf numFmtId="181" fontId="23" fillId="3" borderId="11" xfId="0" applyNumberFormat="1" applyFont="1" applyFill="1" applyBorder="1" applyAlignment="1">
      <alignment horizontal="center" vertical="center" shrinkToFit="1"/>
    </xf>
    <xf numFmtId="177" fontId="20" fillId="3" borderId="11" xfId="0" applyNumberFormat="1" applyFont="1" applyFill="1" applyBorder="1" applyAlignment="1">
      <alignment horizontal="right" vertical="center" shrinkToFit="1"/>
    </xf>
    <xf numFmtId="177" fontId="20" fillId="3" borderId="16" xfId="0" applyNumberFormat="1" applyFont="1" applyFill="1" applyBorder="1" applyAlignment="1">
      <alignment horizontal="center" vertical="center" shrinkToFit="1"/>
    </xf>
    <xf numFmtId="180" fontId="23" fillId="3" borderId="11" xfId="0" applyNumberFormat="1" applyFont="1" applyFill="1" applyBorder="1" applyAlignment="1">
      <alignment horizontal="center" vertical="center"/>
    </xf>
    <xf numFmtId="180" fontId="23" fillId="2" borderId="11" xfId="0" applyNumberFormat="1" applyFont="1" applyFill="1" applyBorder="1" applyAlignment="1">
      <alignment horizontal="center" vertical="center" shrinkToFit="1"/>
    </xf>
    <xf numFmtId="180" fontId="23" fillId="2" borderId="11" xfId="0" applyNumberFormat="1" applyFont="1" applyFill="1" applyBorder="1" applyAlignment="1">
      <alignment horizontal="center" vertical="center"/>
    </xf>
    <xf numFmtId="2" fontId="23" fillId="2" borderId="11" xfId="0" applyNumberFormat="1" applyFont="1" applyFill="1" applyBorder="1" applyAlignment="1">
      <alignment horizontal="center" vertical="center"/>
    </xf>
    <xf numFmtId="178" fontId="23" fillId="2" borderId="11" xfId="1" applyNumberFormat="1" applyFont="1" applyFill="1" applyBorder="1" applyAlignment="1">
      <alignment horizontal="center" vertical="center"/>
    </xf>
    <xf numFmtId="181" fontId="23" fillId="3" borderId="11" xfId="0" applyNumberFormat="1" applyFont="1" applyFill="1" applyBorder="1" applyAlignment="1">
      <alignment horizontal="center" vertical="center"/>
    </xf>
    <xf numFmtId="56" fontId="23" fillId="3" borderId="11" xfId="0" applyNumberFormat="1" applyFont="1" applyFill="1" applyBorder="1" applyAlignment="1">
      <alignment horizontal="center" vertical="center"/>
    </xf>
    <xf numFmtId="176" fontId="23" fillId="3" borderId="9" xfId="0" applyFont="1" applyFill="1" applyBorder="1" applyAlignment="1">
      <alignment horizontal="center" vertical="center"/>
    </xf>
    <xf numFmtId="49" fontId="23" fillId="3" borderId="11" xfId="0" applyNumberFormat="1" applyFont="1" applyFill="1" applyBorder="1" applyAlignment="1">
      <alignment horizontal="center" vertical="center"/>
    </xf>
    <xf numFmtId="178" fontId="23" fillId="3" borderId="11" xfId="1" applyNumberFormat="1" applyFont="1" applyFill="1" applyBorder="1" applyAlignment="1">
      <alignment horizontal="center" vertical="center" wrapText="1"/>
    </xf>
    <xf numFmtId="183" fontId="23" fillId="3" borderId="11" xfId="0" applyNumberFormat="1" applyFont="1" applyFill="1" applyBorder="1" applyAlignment="1">
      <alignment horizontal="center" vertical="center" wrapText="1"/>
    </xf>
    <xf numFmtId="184" fontId="23" fillId="3" borderId="9" xfId="0" applyNumberFormat="1" applyFont="1" applyFill="1" applyBorder="1" applyAlignment="1">
      <alignment horizontal="center" vertical="center" wrapText="1"/>
    </xf>
    <xf numFmtId="177" fontId="12" fillId="2" borderId="0" xfId="0" applyNumberFormat="1" applyFont="1" applyFill="1" applyBorder="1" applyAlignment="1">
      <alignment horizontal="left" wrapText="1" shrinkToFit="1"/>
    </xf>
    <xf numFmtId="49" fontId="23" fillId="2" borderId="1" xfId="0" applyNumberFormat="1" applyFont="1" applyFill="1" applyBorder="1" applyAlignment="1">
      <alignment horizontal="center" vertical="center" wrapText="1" shrinkToFit="1"/>
    </xf>
    <xf numFmtId="177" fontId="23" fillId="2" borderId="1" xfId="0" applyNumberFormat="1" applyFont="1" applyFill="1" applyBorder="1" applyAlignment="1">
      <alignment horizontal="center" vertical="center" wrapText="1" shrinkToFit="1"/>
    </xf>
    <xf numFmtId="176" fontId="23" fillId="2" borderId="1" xfId="0" applyFont="1" applyFill="1" applyBorder="1" applyAlignment="1">
      <alignment horizontal="center" vertical="center" wrapText="1" shrinkToFit="1"/>
    </xf>
    <xf numFmtId="176" fontId="16" fillId="0" borderId="1" xfId="0" applyFont="1" applyFill="1" applyBorder="1" applyAlignment="1">
      <alignment vertical="center" wrapText="1"/>
    </xf>
    <xf numFmtId="176" fontId="16" fillId="0" borderId="11" xfId="0" applyFont="1" applyFill="1" applyBorder="1" applyAlignment="1">
      <alignment vertical="center" wrapText="1"/>
    </xf>
    <xf numFmtId="14" fontId="24" fillId="0" borderId="1" xfId="1" applyNumberFormat="1" applyFont="1" applyFill="1" applyBorder="1" applyAlignment="1">
      <alignment horizontal="center" vertical="center"/>
    </xf>
    <xf numFmtId="14" fontId="24" fillId="0" borderId="11" xfId="1" applyNumberFormat="1" applyFont="1" applyFill="1" applyBorder="1" applyAlignment="1">
      <alignment horizontal="center" vertical="center"/>
    </xf>
    <xf numFmtId="176" fontId="23" fillId="3"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shrinkToFit="1"/>
    </xf>
    <xf numFmtId="0" fontId="16" fillId="3" borderId="1" xfId="0" applyNumberFormat="1" applyFont="1" applyFill="1" applyBorder="1" applyAlignment="1">
      <alignment horizontal="center" vertical="center" wrapText="1" shrinkToFit="1"/>
    </xf>
    <xf numFmtId="176" fontId="23" fillId="3" borderId="14" xfId="0" applyFont="1" applyFill="1" applyBorder="1" applyAlignment="1">
      <alignment horizontal="center" vertical="center" wrapText="1"/>
    </xf>
    <xf numFmtId="49" fontId="23" fillId="3" borderId="14" xfId="0" applyNumberFormat="1" applyFont="1" applyFill="1" applyBorder="1" applyAlignment="1">
      <alignment horizontal="center" vertical="center" wrapText="1"/>
    </xf>
    <xf numFmtId="49" fontId="23" fillId="3" borderId="14" xfId="0" applyNumberFormat="1" applyFont="1" applyFill="1" applyBorder="1" applyAlignment="1">
      <alignment horizontal="center" vertical="center" wrapText="1" shrinkToFit="1"/>
    </xf>
    <xf numFmtId="176" fontId="23" fillId="3" borderId="12" xfId="0" applyFont="1" applyFill="1" applyBorder="1" applyAlignment="1">
      <alignment horizontal="center" vertical="center" wrapText="1"/>
    </xf>
    <xf numFmtId="49" fontId="23" fillId="3" borderId="12" xfId="0" applyNumberFormat="1" applyFont="1" applyFill="1" applyBorder="1" applyAlignment="1">
      <alignment horizontal="center" vertical="center" wrapText="1"/>
    </xf>
    <xf numFmtId="49" fontId="23" fillId="3" borderId="12" xfId="0" applyNumberFormat="1" applyFont="1" applyFill="1" applyBorder="1" applyAlignment="1">
      <alignment horizontal="center" vertical="center" wrapText="1" shrinkToFit="1"/>
    </xf>
    <xf numFmtId="0" fontId="16" fillId="3" borderId="11" xfId="0" applyNumberFormat="1" applyFont="1" applyFill="1" applyBorder="1" applyAlignment="1">
      <alignment horizontal="center" vertical="center" wrapText="1" shrinkToFit="1"/>
    </xf>
    <xf numFmtId="0" fontId="11" fillId="3" borderId="14" xfId="0" applyNumberFormat="1" applyFont="1" applyFill="1" applyBorder="1" applyAlignment="1">
      <alignment vertical="center"/>
    </xf>
    <xf numFmtId="0" fontId="11" fillId="3" borderId="27" xfId="0" applyNumberFormat="1" applyFont="1" applyFill="1" applyBorder="1" applyAlignment="1">
      <alignment vertical="center"/>
    </xf>
    <xf numFmtId="0" fontId="11" fillId="3" borderId="28" xfId="0" applyNumberFormat="1" applyFont="1" applyFill="1" applyBorder="1" applyAlignment="1">
      <alignment vertical="center"/>
    </xf>
    <xf numFmtId="0" fontId="11" fillId="0" borderId="0" xfId="0" applyNumberFormat="1" applyFont="1" applyFill="1" applyBorder="1" applyAlignment="1">
      <alignment horizontal="left" vertical="center" wrapText="1"/>
    </xf>
    <xf numFmtId="176" fontId="13" fillId="0" borderId="0" xfId="0" applyFont="1" applyBorder="1" applyAlignment="1">
      <alignment vertical="center"/>
    </xf>
    <xf numFmtId="179" fontId="15" fillId="2" borderId="6" xfId="5" applyNumberFormat="1" applyFont="1" applyFill="1" applyBorder="1" applyAlignment="1">
      <alignment horizontal="center" vertical="center" wrapText="1"/>
    </xf>
    <xf numFmtId="0" fontId="15" fillId="2" borderId="5" xfId="0" applyNumberFormat="1" applyFont="1" applyFill="1" applyBorder="1" applyAlignment="1">
      <alignment horizontal="center" vertical="center" shrinkToFit="1"/>
    </xf>
    <xf numFmtId="0" fontId="15" fillId="2" borderId="6" xfId="0" applyNumberFormat="1" applyFont="1" applyFill="1" applyBorder="1" applyAlignment="1">
      <alignment horizontal="center" vertical="center" shrinkToFit="1"/>
    </xf>
    <xf numFmtId="0" fontId="15" fillId="2" borderId="6" xfId="0" applyNumberFormat="1" applyFont="1" applyFill="1" applyBorder="1" applyAlignment="1">
      <alignment horizontal="center" vertical="center" wrapText="1" shrinkToFit="1"/>
    </xf>
    <xf numFmtId="0" fontId="15" fillId="0" borderId="6" xfId="0" applyNumberFormat="1" applyFont="1" applyFill="1" applyBorder="1" applyAlignment="1">
      <alignment horizontal="center" vertical="center" shrinkToFit="1"/>
    </xf>
    <xf numFmtId="0" fontId="15" fillId="0" borderId="6" xfId="0" applyNumberFormat="1" applyFont="1" applyFill="1" applyBorder="1" applyAlignment="1">
      <alignment horizontal="center" vertical="center" wrapText="1" shrinkToFit="1"/>
    </xf>
    <xf numFmtId="177" fontId="15" fillId="2" borderId="6" xfId="0" applyNumberFormat="1" applyFont="1" applyFill="1" applyBorder="1" applyAlignment="1">
      <alignment horizontal="center" vertical="center" shrinkToFit="1"/>
    </xf>
    <xf numFmtId="0" fontId="15" fillId="2" borderId="6"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2" borderId="22"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5" fillId="0" borderId="23" xfId="0" applyNumberFormat="1" applyFont="1" applyFill="1" applyBorder="1" applyAlignment="1">
      <alignment horizontal="center" vertical="center" wrapText="1"/>
    </xf>
    <xf numFmtId="182" fontId="17" fillId="0" borderId="6" xfId="8" applyNumberFormat="1" applyFont="1" applyFill="1" applyBorder="1" applyAlignment="1">
      <alignment horizontal="center" vertical="center" wrapText="1"/>
    </xf>
    <xf numFmtId="176" fontId="26" fillId="0" borderId="26" xfId="0" applyFont="1" applyFill="1" applyBorder="1" applyAlignment="1">
      <alignment horizontal="center" vertical="center" wrapText="1"/>
    </xf>
    <xf numFmtId="49" fontId="26" fillId="0" borderId="7" xfId="0" applyNumberFormat="1" applyFont="1" applyFill="1" applyBorder="1" applyAlignment="1">
      <alignment horizontal="center" vertical="center"/>
    </xf>
    <xf numFmtId="0" fontId="15" fillId="2" borderId="6" xfId="7" applyNumberFormat="1" applyFont="1" applyFill="1" applyBorder="1" applyAlignment="1">
      <alignment horizontal="center" vertical="center" shrinkToFit="1"/>
    </xf>
    <xf numFmtId="0" fontId="15" fillId="0" borderId="6" xfId="7" applyNumberFormat="1" applyFont="1" applyFill="1" applyBorder="1" applyAlignment="1">
      <alignment horizontal="center" vertical="center" wrapText="1" shrinkToFit="1"/>
    </xf>
    <xf numFmtId="0" fontId="15" fillId="0" borderId="6" xfId="7" applyNumberFormat="1" applyFont="1" applyFill="1" applyBorder="1" applyAlignment="1">
      <alignment horizontal="center" vertical="center" shrinkToFit="1"/>
    </xf>
    <xf numFmtId="6" fontId="15" fillId="0" borderId="6" xfId="1" applyFont="1" applyFill="1" applyBorder="1" applyAlignment="1">
      <alignment horizontal="center" vertical="center" wrapText="1"/>
    </xf>
    <xf numFmtId="0" fontId="15" fillId="2" borderId="6" xfId="0" applyNumberFormat="1" applyFont="1" applyFill="1" applyBorder="1" applyAlignment="1">
      <alignment horizontal="center" vertical="center"/>
    </xf>
    <xf numFmtId="0" fontId="15" fillId="2" borderId="7" xfId="0" applyNumberFormat="1" applyFont="1" applyFill="1" applyBorder="1" applyAlignment="1">
      <alignment horizontal="center" vertical="center"/>
    </xf>
    <xf numFmtId="176" fontId="26" fillId="0" borderId="0" xfId="0" applyFont="1" applyFill="1" applyBorder="1" applyAlignment="1">
      <alignment horizontal="center" vertical="center"/>
    </xf>
    <xf numFmtId="25" fontId="15" fillId="2" borderId="6" xfId="1"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xf>
    <xf numFmtId="24" fontId="15" fillId="0" borderId="6" xfId="1" applyNumberFormat="1" applyFont="1" applyFill="1" applyBorder="1" applyAlignment="1">
      <alignment horizontal="center" vertical="center" wrapText="1"/>
    </xf>
    <xf numFmtId="9" fontId="15" fillId="0" borderId="6" xfId="1" applyNumberFormat="1" applyFont="1" applyFill="1" applyBorder="1" applyAlignment="1">
      <alignment horizontal="center" vertical="center" wrapText="1"/>
    </xf>
    <xf numFmtId="0" fontId="15" fillId="0" borderId="0" xfId="0" applyNumberFormat="1" applyFont="1" applyFill="1" applyBorder="1" applyAlignment="1">
      <alignment horizontal="left" vertical="center"/>
    </xf>
    <xf numFmtId="176" fontId="13" fillId="0" borderId="0" xfId="0" applyFont="1" applyFill="1" applyBorder="1" applyAlignment="1">
      <alignment vertical="center"/>
    </xf>
    <xf numFmtId="176" fontId="16" fillId="0" borderId="2" xfId="0" applyFont="1" applyFill="1" applyBorder="1" applyAlignment="1">
      <alignment vertical="center"/>
    </xf>
    <xf numFmtId="179" fontId="15" fillId="0" borderId="6" xfId="5" applyNumberFormat="1" applyFont="1" applyFill="1" applyBorder="1" applyAlignment="1">
      <alignment horizontal="center" vertical="center" wrapText="1"/>
    </xf>
    <xf numFmtId="176" fontId="23" fillId="0" borderId="11" xfId="0" applyFont="1" applyFill="1" applyBorder="1" applyAlignment="1">
      <alignment horizontal="center" vertical="center" shrinkToFit="1"/>
    </xf>
    <xf numFmtId="178" fontId="12" fillId="0" borderId="0" xfId="0" applyNumberFormat="1" applyFont="1" applyFill="1" applyBorder="1" applyAlignment="1">
      <alignment horizontal="center" wrapText="1" shrinkToFit="1"/>
    </xf>
    <xf numFmtId="176" fontId="29" fillId="0" borderId="2"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6"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29" fillId="0" borderId="4" xfId="0" applyNumberFormat="1" applyFont="1" applyFill="1" applyBorder="1" applyAlignment="1">
      <alignment vertical="center"/>
    </xf>
    <xf numFmtId="0" fontId="28" fillId="0" borderId="4"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1" xfId="0" applyNumberFormat="1" applyFont="1" applyFill="1" applyBorder="1" applyAlignment="1">
      <alignment horizontal="left" vertical="center" wrapText="1" shrinkToFit="1"/>
    </xf>
    <xf numFmtId="14" fontId="30" fillId="0" borderId="2" xfId="1" applyNumberFormat="1" applyFont="1" applyFill="1" applyBorder="1" applyAlignment="1">
      <alignment horizontal="center" vertical="center"/>
    </xf>
    <xf numFmtId="183" fontId="31" fillId="0" borderId="1" xfId="0" applyNumberFormat="1" applyFont="1" applyFill="1" applyBorder="1" applyAlignment="1">
      <alignment horizontal="center" vertical="center"/>
    </xf>
    <xf numFmtId="183" fontId="31" fillId="0" borderId="1" xfId="0" applyNumberFormat="1" applyFont="1" applyFill="1" applyBorder="1" applyAlignment="1">
      <alignment horizontal="center" vertical="center" wrapText="1"/>
    </xf>
    <xf numFmtId="184" fontId="31" fillId="0" borderId="1" xfId="0" applyNumberFormat="1" applyFont="1" applyFill="1" applyBorder="1" applyAlignment="1">
      <alignment horizontal="center" vertical="center" wrapText="1"/>
    </xf>
    <xf numFmtId="176" fontId="32" fillId="0"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shrinkToFit="1"/>
    </xf>
    <xf numFmtId="0" fontId="33" fillId="0" borderId="26" xfId="0" applyNumberFormat="1" applyFont="1" applyFill="1" applyBorder="1" applyAlignment="1">
      <alignment horizontal="center" vertical="center" wrapText="1"/>
    </xf>
    <xf numFmtId="176" fontId="10" fillId="2" borderId="0" xfId="0" applyFont="1" applyFill="1" applyBorder="1" applyAlignment="1">
      <alignment vertical="center"/>
    </xf>
    <xf numFmtId="0" fontId="28" fillId="0" borderId="29" xfId="0" applyNumberFormat="1" applyFont="1" applyFill="1" applyBorder="1" applyAlignment="1">
      <alignment horizontal="center" vertical="center" wrapText="1" shrinkToFit="1"/>
    </xf>
    <xf numFmtId="176" fontId="29" fillId="0" borderId="30" xfId="0" applyFont="1" applyFill="1" applyBorder="1" applyAlignment="1">
      <alignment vertical="center"/>
    </xf>
    <xf numFmtId="0" fontId="34" fillId="0" borderId="0" xfId="0" applyNumberFormat="1" applyFont="1" applyFill="1" applyBorder="1" applyAlignment="1">
      <alignment horizontal="center" vertical="center" wrapText="1"/>
    </xf>
    <xf numFmtId="0" fontId="35" fillId="0" borderId="26" xfId="0" applyNumberFormat="1" applyFont="1" applyFill="1" applyBorder="1" applyAlignment="1">
      <alignment horizontal="center" vertical="center" wrapText="1" shrinkToFit="1"/>
    </xf>
    <xf numFmtId="180" fontId="23" fillId="3" borderId="31" xfId="0" applyNumberFormat="1" applyFont="1" applyFill="1" applyBorder="1" applyAlignment="1">
      <alignment horizontal="center" vertical="center"/>
    </xf>
    <xf numFmtId="180" fontId="23" fillId="3" borderId="32" xfId="0" applyNumberFormat="1" applyFont="1" applyFill="1" applyBorder="1" applyAlignment="1">
      <alignment horizontal="center" vertical="center"/>
    </xf>
    <xf numFmtId="185" fontId="20" fillId="2" borderId="1" xfId="0" applyNumberFormat="1" applyFont="1" applyFill="1" applyBorder="1" applyAlignment="1">
      <alignment vertical="center" shrinkToFit="1"/>
    </xf>
    <xf numFmtId="185" fontId="20" fillId="2" borderId="11" xfId="0" applyNumberFormat="1" applyFont="1" applyFill="1" applyBorder="1" applyAlignment="1">
      <alignment vertical="center" shrinkToFit="1"/>
    </xf>
    <xf numFmtId="0" fontId="28" fillId="0" borderId="0" xfId="0" quotePrefix="1" applyNumberFormat="1" applyFont="1" applyFill="1" applyBorder="1" applyAlignment="1">
      <alignment horizontal="center" vertical="center" wrapText="1"/>
    </xf>
    <xf numFmtId="0" fontId="28" fillId="0" borderId="17" xfId="0" applyNumberFormat="1" applyFont="1" applyFill="1" applyBorder="1" applyAlignment="1">
      <alignment horizontal="center" vertical="center" wrapText="1"/>
    </xf>
    <xf numFmtId="177" fontId="15" fillId="2" borderId="6" xfId="0" applyNumberFormat="1" applyFont="1" applyFill="1" applyBorder="1" applyAlignment="1">
      <alignment horizontal="center" vertical="center" wrapText="1"/>
    </xf>
    <xf numFmtId="177" fontId="13" fillId="2" borderId="6" xfId="0" applyNumberFormat="1" applyFont="1" applyFill="1" applyBorder="1" applyAlignment="1">
      <alignment horizontal="center" vertical="center"/>
    </xf>
    <xf numFmtId="176" fontId="11" fillId="2" borderId="15" xfId="0" applyFont="1" applyFill="1" applyBorder="1" applyAlignment="1">
      <alignment horizontal="center" vertical="center"/>
    </xf>
    <xf numFmtId="176" fontId="11" fillId="2" borderId="18" xfId="0" applyFont="1" applyFill="1" applyBorder="1" applyAlignment="1">
      <alignment horizontal="center" vertical="center"/>
    </xf>
    <xf numFmtId="0" fontId="11" fillId="3" borderId="34" xfId="0" applyNumberFormat="1" applyFont="1" applyFill="1" applyBorder="1" applyAlignment="1">
      <alignment horizontal="center" vertical="center"/>
    </xf>
    <xf numFmtId="0" fontId="11" fillId="3" borderId="33" xfId="0" applyNumberFormat="1" applyFont="1" applyFill="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14</xdr:row>
      <xdr:rowOff>237440</xdr:rowOff>
    </xdr:from>
    <xdr:to>
      <xdr:col>1</xdr:col>
      <xdr:colOff>950176</xdr:colOff>
      <xdr:row>14</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0</xdr:colOff>
      <xdr:row>14</xdr:row>
      <xdr:rowOff>2117</xdr:rowOff>
    </xdr:from>
    <xdr:to>
      <xdr:col>46</xdr:col>
      <xdr:colOff>0</xdr:colOff>
      <xdr:row>14</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0653182" y="8877685"/>
          <a:ext cx="8731250"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13</xdr:row>
      <xdr:rowOff>2117</xdr:rowOff>
    </xdr:from>
    <xdr:to>
      <xdr:col>2</xdr:col>
      <xdr:colOff>0</xdr:colOff>
      <xdr:row>13</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90682" y="6352117"/>
          <a:ext cx="2208068"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39</xdr:col>
      <xdr:colOff>0</xdr:colOff>
      <xdr:row>13</xdr:row>
      <xdr:rowOff>2117</xdr:rowOff>
    </xdr:from>
    <xdr:to>
      <xdr:col>46</xdr:col>
      <xdr:colOff>0</xdr:colOff>
      <xdr:row>13</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0653182" y="6352117"/>
          <a:ext cx="8731250"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39</xdr:col>
      <xdr:colOff>0</xdr:colOff>
      <xdr:row>13</xdr:row>
      <xdr:rowOff>2117</xdr:rowOff>
    </xdr:from>
    <xdr:to>
      <xdr:col>46</xdr:col>
      <xdr:colOff>0</xdr:colOff>
      <xdr:row>13</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0653182" y="6352117"/>
          <a:ext cx="8731250"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14</xdr:row>
      <xdr:rowOff>2117</xdr:rowOff>
    </xdr:from>
    <xdr:to>
      <xdr:col>2</xdr:col>
      <xdr:colOff>0</xdr:colOff>
      <xdr:row>14</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90682" y="8877685"/>
          <a:ext cx="2208068"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39</xdr:col>
      <xdr:colOff>0</xdr:colOff>
      <xdr:row>13</xdr:row>
      <xdr:rowOff>2117</xdr:rowOff>
    </xdr:from>
    <xdr:to>
      <xdr:col>46</xdr:col>
      <xdr:colOff>0</xdr:colOff>
      <xdr:row>13</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0653182" y="6352117"/>
          <a:ext cx="8731250"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39</xdr:col>
      <xdr:colOff>0</xdr:colOff>
      <xdr:row>14</xdr:row>
      <xdr:rowOff>2117</xdr:rowOff>
    </xdr:from>
    <xdr:to>
      <xdr:col>46</xdr:col>
      <xdr:colOff>0</xdr:colOff>
      <xdr:row>14</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0653182" y="8877685"/>
          <a:ext cx="8731250"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39</xdr:col>
      <xdr:colOff>0</xdr:colOff>
      <xdr:row>14</xdr:row>
      <xdr:rowOff>2117</xdr:rowOff>
    </xdr:from>
    <xdr:to>
      <xdr:col>46</xdr:col>
      <xdr:colOff>0</xdr:colOff>
      <xdr:row>14</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0653182" y="8877685"/>
          <a:ext cx="8731250"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17</xdr:row>
      <xdr:rowOff>2117</xdr:rowOff>
    </xdr:from>
    <xdr:to>
      <xdr:col>50</xdr:col>
      <xdr:colOff>0</xdr:colOff>
      <xdr:row>17</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41520341" y="16454390"/>
          <a:ext cx="95250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49</xdr:col>
      <xdr:colOff>158750</xdr:colOff>
      <xdr:row>17</xdr:row>
      <xdr:rowOff>2117</xdr:rowOff>
    </xdr:from>
    <xdr:to>
      <xdr:col>50</xdr:col>
      <xdr:colOff>0</xdr:colOff>
      <xdr:row>17</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41520341" y="16454390"/>
          <a:ext cx="95250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ing/777&#12501;&#12457;&#12523;&#12480;&#12540;/&#21830;&#21697;&#12510;&#12473;&#12479;&#12540;&#30331;&#37682;&#12522;&#12473;&#12488;&amp;FOB&#31639;&#20986;&amp;&#35215;&#26684;&#26360;(&#20225;&#30011;&#38283;&#30330;&#29992;)/&#12304;S&#20919;&#20941;&#12305;&#21830;&#21697;&#12510;&#12473;&#12479;&#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ng\777&#12501;&#12457;&#12523;&#12480;&#12540;\&#21830;&#21697;&#12510;&#12473;&#12479;&#12540;&#30331;&#37682;&#12522;&#12473;&#12488;&amp;FOB&#31639;&#20986;&amp;&#35215;&#26684;&#26360;(&#20225;&#30011;&#38283;&#30330;&#29992;)\&#12304;S&#20919;&#20941;&#12305;&#21830;&#21697;&#12510;&#12473;&#1247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2:BD22"/>
  <sheetViews>
    <sheetView showZeros="0" tabSelected="1" view="pageBreakPreview" zoomScale="66" zoomScaleSheetLayoutView="66" workbookViewId="0">
      <pane xSplit="12" ySplit="11" topLeftCell="M21" activePane="bottomRight" state="frozen"/>
      <selection pane="topRight" activeCell="J1" sqref="J1"/>
      <selection pane="bottomLeft" activeCell="A3" sqref="A3"/>
      <selection pane="bottomRight" activeCell="J8" sqref="J8"/>
    </sheetView>
  </sheetViews>
  <sheetFormatPr defaultRowHeight="17.100000000000001" customHeight="1"/>
  <cols>
    <col min="1" max="1" width="4.375" style="6" customWidth="1"/>
    <col min="2" max="2" width="31.125" style="6" customWidth="1"/>
    <col min="3" max="3" width="10.375" style="23" hidden="1" customWidth="1"/>
    <col min="4" max="4" width="18.875" style="23" hidden="1" customWidth="1"/>
    <col min="5" max="5" width="17.5" style="23" hidden="1" customWidth="1"/>
    <col min="6" max="6" width="7.5" style="23" hidden="1" customWidth="1"/>
    <col min="7" max="7" width="8.875" style="23" hidden="1" customWidth="1"/>
    <col min="8" max="8" width="9.25" style="23" customWidth="1"/>
    <col min="9" max="9" width="23.375" style="7" customWidth="1"/>
    <col min="10" max="10" width="19.375" style="119" customWidth="1"/>
    <col min="11" max="11" width="44.375" style="8" customWidth="1"/>
    <col min="12" max="12" width="39.625" style="30" customWidth="1"/>
    <col min="13" max="13" width="41.375" style="30" customWidth="1"/>
    <col min="14" max="14" width="13.875" style="9" customWidth="1"/>
    <col min="15" max="15" width="11.875" style="175" customWidth="1"/>
    <col min="16" max="16" width="8.875" style="20" customWidth="1"/>
    <col min="17" max="17" width="9" style="10" customWidth="1"/>
    <col min="18" max="18" width="9.5" style="10" customWidth="1"/>
    <col min="19" max="20" width="6.625" style="10" customWidth="1"/>
    <col min="21" max="21" width="11.5" style="21" customWidth="1"/>
    <col min="22" max="22" width="9.75" style="11" customWidth="1"/>
    <col min="23" max="23" width="14.125" style="11" customWidth="1"/>
    <col min="24" max="24" width="11.25" style="11" customWidth="1"/>
    <col min="25" max="25" width="13.375" style="12" customWidth="1"/>
    <col min="26" max="26" width="9.625" style="12" customWidth="1"/>
    <col min="27" max="27" width="17.5" style="12" customWidth="1"/>
    <col min="28" max="28" width="13.5" style="13" customWidth="1"/>
    <col min="29" max="34" width="11.25" style="14" hidden="1" customWidth="1"/>
    <col min="35" max="35" width="11.25" style="14" customWidth="1"/>
    <col min="36" max="36" width="10.5" style="11" hidden="1" customWidth="1"/>
    <col min="37" max="37" width="12.125" style="11" hidden="1" customWidth="1"/>
    <col min="38" max="38" width="11.75" style="11" hidden="1" customWidth="1"/>
    <col min="39" max="39" width="11.5" style="14" customWidth="1"/>
    <col min="40" max="40" width="11" style="11" hidden="1" customWidth="1"/>
    <col min="41" max="41" width="37.375" style="11" customWidth="1"/>
    <col min="42" max="42" width="26.25" style="19" customWidth="1"/>
    <col min="43" max="43" width="10.625" style="11" hidden="1" customWidth="1"/>
    <col min="44" max="44" width="26.25" style="27" customWidth="1"/>
    <col min="45" max="45" width="24.625" style="17" customWidth="1"/>
    <col min="46" max="46" width="24.625" style="11" hidden="1" customWidth="1"/>
    <col min="47" max="47" width="12.5" style="24" hidden="1" customWidth="1"/>
    <col min="48" max="48" width="14.5" style="24" customWidth="1"/>
    <col min="49" max="49" width="11.375" style="24" customWidth="1"/>
    <col min="50" max="50" width="14.625" style="11" customWidth="1"/>
    <col min="51" max="51" width="16.625" style="16" customWidth="1"/>
    <col min="52" max="52" width="9" style="16" hidden="1" customWidth="1"/>
    <col min="53" max="53" width="8.125" style="15" hidden="1" customWidth="1"/>
    <col min="54" max="54" width="9" style="16" hidden="1" customWidth="1"/>
    <col min="55" max="55" width="10.25" style="14" hidden="1" customWidth="1"/>
    <col min="56" max="56" width="10.75" style="11" hidden="1" customWidth="1"/>
    <col min="57" max="16384" width="9" style="16"/>
  </cols>
  <sheetData>
    <row r="2" spans="1:56" s="3" customFormat="1" ht="21" customHeight="1" thickBot="1">
      <c r="A2" s="201" t="s">
        <v>71</v>
      </c>
      <c r="B2" s="142"/>
      <c r="C2" s="171"/>
      <c r="D2" s="142"/>
      <c r="E2" s="142"/>
      <c r="F2" s="142"/>
      <c r="G2" s="142"/>
      <c r="H2" s="142"/>
      <c r="I2" s="142"/>
      <c r="J2" s="141"/>
      <c r="K2" s="4"/>
      <c r="L2" s="28"/>
      <c r="M2" s="28"/>
      <c r="N2" s="4"/>
      <c r="O2" s="28"/>
      <c r="P2" s="4"/>
      <c r="Q2" s="1"/>
      <c r="R2" s="1"/>
      <c r="S2" s="1"/>
      <c r="T2" s="1"/>
      <c r="U2" s="1"/>
      <c r="V2" s="1"/>
      <c r="W2" s="1"/>
      <c r="X2" s="1"/>
      <c r="Y2" s="1"/>
      <c r="AE2" s="1"/>
      <c r="AF2" s="1">
        <f>SUM(AF13:AF18)</f>
        <v>0</v>
      </c>
      <c r="AG2" s="1"/>
      <c r="AH2" s="1"/>
      <c r="AI2" s="1"/>
      <c r="AJ2" s="1"/>
      <c r="AK2" s="1"/>
      <c r="AL2" s="1"/>
      <c r="AM2" s="1"/>
      <c r="AN2" s="1"/>
      <c r="AO2" s="1"/>
      <c r="AP2" s="18"/>
      <c r="AQ2" s="1"/>
      <c r="AR2" s="1"/>
      <c r="AS2" s="2"/>
      <c r="AT2" s="1"/>
      <c r="AU2" s="1"/>
      <c r="AV2" s="1"/>
      <c r="AW2" s="1"/>
      <c r="AX2" s="1"/>
      <c r="BA2" s="1"/>
      <c r="BC2" s="1"/>
      <c r="BD2" s="1"/>
    </row>
    <row r="3" spans="1:56" s="3" customFormat="1" ht="18.75" customHeight="1">
      <c r="A3" s="214" t="s">
        <v>70</v>
      </c>
      <c r="B3" s="215"/>
      <c r="C3" s="215"/>
      <c r="D3" s="215"/>
      <c r="E3" s="59"/>
      <c r="F3" s="60"/>
      <c r="G3" s="60"/>
      <c r="H3" s="216"/>
      <c r="I3" s="217"/>
      <c r="J3" s="29"/>
      <c r="O3" s="26"/>
      <c r="P3" s="26"/>
      <c r="AR3" s="26"/>
    </row>
    <row r="4" spans="1:56" s="3" customFormat="1" ht="18.75" customHeight="1">
      <c r="A4" s="214" t="s">
        <v>22</v>
      </c>
      <c r="B4" s="215"/>
      <c r="C4" s="215"/>
      <c r="D4" s="215"/>
      <c r="E4" s="138"/>
      <c r="F4" s="139"/>
      <c r="G4" s="139"/>
      <c r="H4" s="139"/>
      <c r="I4" s="140"/>
      <c r="J4" s="29"/>
      <c r="O4" s="26"/>
      <c r="P4" s="26"/>
      <c r="AR4" s="26"/>
    </row>
    <row r="5" spans="1:56" s="3" customFormat="1" ht="18.75" customHeight="1">
      <c r="A5" s="214" t="s">
        <v>26</v>
      </c>
      <c r="B5" s="215"/>
      <c r="C5" s="215"/>
      <c r="D5" s="215"/>
      <c r="E5" s="61"/>
      <c r="F5" s="62"/>
      <c r="G5" s="62"/>
      <c r="H5" s="62"/>
      <c r="I5" s="63"/>
      <c r="J5" s="29"/>
      <c r="O5" s="26"/>
      <c r="P5" s="26"/>
      <c r="AR5" s="26"/>
    </row>
    <row r="6" spans="1:56" s="3" customFormat="1" ht="18.75" customHeight="1">
      <c r="A6" s="214" t="s">
        <v>29</v>
      </c>
      <c r="B6" s="215"/>
      <c r="C6" s="215"/>
      <c r="D6" s="215"/>
      <c r="E6" s="61"/>
      <c r="F6" s="62"/>
      <c r="G6" s="62"/>
      <c r="H6" s="62"/>
      <c r="I6" s="63"/>
      <c r="J6" s="28"/>
      <c r="K6" s="4"/>
      <c r="L6" s="4"/>
      <c r="M6" s="4"/>
      <c r="N6" s="4"/>
      <c r="O6" s="4"/>
      <c r="P6" s="4"/>
      <c r="Q6" s="4"/>
      <c r="R6" s="4"/>
      <c r="S6" s="4"/>
      <c r="T6" s="4"/>
      <c r="AE6" s="4"/>
      <c r="AF6" s="4"/>
      <c r="AG6" s="4"/>
      <c r="AH6" s="4"/>
      <c r="AI6" s="4"/>
      <c r="AJ6" s="4"/>
      <c r="AK6" s="4"/>
      <c r="AL6" s="4"/>
      <c r="AM6" s="4"/>
      <c r="AN6" s="4"/>
      <c r="AO6" s="4"/>
      <c r="AP6" s="18"/>
      <c r="AQ6" s="4"/>
      <c r="AR6" s="1"/>
      <c r="AS6" s="2"/>
      <c r="AT6" s="4"/>
      <c r="AU6" s="4"/>
      <c r="AV6" s="4"/>
      <c r="AW6" s="4"/>
      <c r="AX6" s="4"/>
      <c r="BA6" s="4"/>
      <c r="BC6" s="4"/>
      <c r="BD6" s="4"/>
    </row>
    <row r="7" spans="1:56" s="3" customFormat="1" ht="18.75" customHeight="1">
      <c r="A7" s="214" t="s">
        <v>23</v>
      </c>
      <c r="B7" s="215"/>
      <c r="C7" s="215"/>
      <c r="D7" s="215"/>
      <c r="E7" s="61"/>
      <c r="F7" s="62"/>
      <c r="G7" s="62"/>
      <c r="H7" s="62"/>
      <c r="I7" s="63"/>
      <c r="J7" s="29"/>
      <c r="O7" s="26"/>
      <c r="P7" s="26"/>
      <c r="AR7" s="26"/>
    </row>
    <row r="8" spans="1:56" s="3" customFormat="1" ht="18.75" customHeight="1">
      <c r="A8" s="214" t="s">
        <v>24</v>
      </c>
      <c r="B8" s="215"/>
      <c r="C8" s="215"/>
      <c r="D8" s="215"/>
      <c r="E8" s="61"/>
      <c r="F8" s="62"/>
      <c r="G8" s="62"/>
      <c r="H8" s="62"/>
      <c r="I8" s="63"/>
      <c r="J8" s="28"/>
      <c r="K8" s="4"/>
      <c r="L8" s="4"/>
      <c r="M8" s="4"/>
      <c r="N8" s="4"/>
      <c r="O8" s="4"/>
      <c r="P8" s="4"/>
      <c r="Q8" s="4"/>
      <c r="R8" s="4"/>
      <c r="S8" s="4"/>
      <c r="T8" s="4"/>
      <c r="AE8" s="4"/>
      <c r="AF8" s="4"/>
      <c r="AG8" s="4"/>
      <c r="AH8" s="4"/>
      <c r="AI8" s="4"/>
      <c r="AJ8" s="4"/>
      <c r="AK8" s="4"/>
      <c r="AL8" s="4"/>
      <c r="AM8" s="4"/>
      <c r="AN8" s="4"/>
      <c r="AO8" s="4"/>
      <c r="AP8" s="18"/>
      <c r="AQ8" s="4"/>
      <c r="AR8" s="1"/>
      <c r="AS8" s="2"/>
      <c r="AT8" s="4"/>
      <c r="AU8" s="4"/>
      <c r="AV8" s="4"/>
      <c r="AW8" s="4"/>
      <c r="AX8" s="4"/>
      <c r="BA8" s="4"/>
      <c r="BC8" s="4"/>
      <c r="BD8" s="4"/>
    </row>
    <row r="9" spans="1:56" s="3" customFormat="1" ht="18.75" customHeight="1">
      <c r="A9" s="214" t="s">
        <v>25</v>
      </c>
      <c r="B9" s="215"/>
      <c r="C9" s="215"/>
      <c r="D9" s="215"/>
      <c r="E9" s="61"/>
      <c r="F9" s="62"/>
      <c r="G9" s="62"/>
      <c r="H9" s="62"/>
      <c r="I9" s="63"/>
      <c r="J9" s="28"/>
      <c r="K9" s="48"/>
      <c r="L9" s="5" t="s">
        <v>74</v>
      </c>
      <c r="M9" s="5"/>
      <c r="N9" s="5"/>
      <c r="O9" s="4"/>
      <c r="P9" s="26"/>
      <c r="Q9" s="4"/>
      <c r="R9" s="4"/>
      <c r="AE9" s="4"/>
      <c r="AF9" s="4"/>
      <c r="AG9" s="4"/>
      <c r="AH9" s="4"/>
      <c r="AI9" s="4"/>
      <c r="AJ9" s="4"/>
      <c r="AK9" s="4"/>
      <c r="AL9" s="4"/>
      <c r="AM9" s="4"/>
      <c r="AN9" s="4"/>
      <c r="AO9" s="4"/>
      <c r="AP9" s="18"/>
      <c r="AQ9" s="4"/>
      <c r="AR9" s="1"/>
      <c r="AS9" s="2"/>
      <c r="AT9" s="4"/>
      <c r="AU9" s="4"/>
      <c r="AV9" s="4"/>
      <c r="AW9" s="4"/>
      <c r="AX9" s="4"/>
      <c r="BA9" s="4"/>
      <c r="BC9" s="4"/>
      <c r="BD9" s="4"/>
    </row>
    <row r="10" spans="1:56" s="3" customFormat="1" ht="18.75" customHeight="1" thickBot="1">
      <c r="A10" s="214" t="s">
        <v>27</v>
      </c>
      <c r="B10" s="215"/>
      <c r="C10" s="215"/>
      <c r="D10" s="215"/>
      <c r="E10" s="64"/>
      <c r="F10" s="65"/>
      <c r="G10" s="65"/>
      <c r="H10" s="65"/>
      <c r="I10" s="66"/>
      <c r="J10" s="28"/>
      <c r="K10" s="170" t="s">
        <v>73</v>
      </c>
      <c r="L10" s="4"/>
      <c r="M10" s="4"/>
      <c r="N10" s="4"/>
      <c r="O10" s="4"/>
      <c r="P10" s="4"/>
      <c r="Q10" s="4"/>
      <c r="R10" s="4"/>
      <c r="S10" s="4"/>
      <c r="T10" s="4"/>
      <c r="AD10" s="4"/>
      <c r="AE10" s="4"/>
      <c r="AF10" s="4"/>
      <c r="AG10" s="4"/>
      <c r="AH10" s="4"/>
      <c r="AI10" s="4"/>
      <c r="AJ10" s="4"/>
      <c r="AK10" s="4"/>
      <c r="AL10" s="4"/>
      <c r="AM10" s="4"/>
      <c r="AN10" s="4"/>
      <c r="AO10" s="4"/>
      <c r="AP10" s="18"/>
      <c r="AQ10" s="4"/>
      <c r="AR10" s="1"/>
      <c r="AS10" s="2"/>
      <c r="AT10" s="4"/>
      <c r="AU10" s="4"/>
      <c r="AV10" s="4"/>
      <c r="AW10" s="4"/>
      <c r="AX10" s="4"/>
      <c r="BA10" s="4"/>
      <c r="BC10" s="4"/>
      <c r="BD10" s="4"/>
    </row>
    <row r="11" spans="1:56" s="165" customFormat="1" ht="45" customHeight="1" thickBot="1">
      <c r="A11" s="144" t="s">
        <v>0</v>
      </c>
      <c r="B11" s="145" t="s">
        <v>20</v>
      </c>
      <c r="C11" s="148" t="s">
        <v>69</v>
      </c>
      <c r="D11" s="147" t="s">
        <v>39</v>
      </c>
      <c r="E11" s="147" t="s">
        <v>40</v>
      </c>
      <c r="F11" s="147" t="s">
        <v>41</v>
      </c>
      <c r="G11" s="148" t="s">
        <v>62</v>
      </c>
      <c r="H11" s="143" t="s">
        <v>72</v>
      </c>
      <c r="I11" s="149" t="s">
        <v>1</v>
      </c>
      <c r="J11" s="146" t="s">
        <v>7</v>
      </c>
      <c r="K11" s="146" t="s">
        <v>2</v>
      </c>
      <c r="L11" s="146" t="s">
        <v>30</v>
      </c>
      <c r="M11" s="146" t="s">
        <v>9</v>
      </c>
      <c r="N11" s="150" t="s">
        <v>3</v>
      </c>
      <c r="O11" s="151" t="s">
        <v>31</v>
      </c>
      <c r="P11" s="173" t="s">
        <v>15</v>
      </c>
      <c r="Q11" s="143" t="s">
        <v>16</v>
      </c>
      <c r="R11" s="212" t="s">
        <v>17</v>
      </c>
      <c r="S11" s="213"/>
      <c r="T11" s="213"/>
      <c r="U11" s="150" t="s">
        <v>4</v>
      </c>
      <c r="V11" s="150" t="s">
        <v>5</v>
      </c>
      <c r="W11" s="152" t="s">
        <v>6</v>
      </c>
      <c r="X11" s="153" t="s">
        <v>12</v>
      </c>
      <c r="Y11" s="154" t="s">
        <v>13</v>
      </c>
      <c r="Z11" s="155" t="s">
        <v>32</v>
      </c>
      <c r="AA11" s="22" t="s">
        <v>58</v>
      </c>
      <c r="AB11" s="22" t="s">
        <v>59</v>
      </c>
      <c r="AC11" s="22" t="s">
        <v>60</v>
      </c>
      <c r="AD11" s="22" t="s">
        <v>61</v>
      </c>
      <c r="AE11" s="156">
        <f>1/4.957</f>
        <v>0.2017349203147065</v>
      </c>
      <c r="AF11" s="22" t="s">
        <v>33</v>
      </c>
      <c r="AG11" s="22" t="s">
        <v>46</v>
      </c>
      <c r="AH11" s="22" t="s">
        <v>45</v>
      </c>
      <c r="AI11" s="157" t="s">
        <v>56</v>
      </c>
      <c r="AJ11" s="25" t="s">
        <v>34</v>
      </c>
      <c r="AK11" s="25" t="s">
        <v>35</v>
      </c>
      <c r="AL11" s="22" t="s">
        <v>36</v>
      </c>
      <c r="AM11" s="25" t="s">
        <v>37</v>
      </c>
      <c r="AN11" s="25" t="s">
        <v>38</v>
      </c>
      <c r="AO11" s="150" t="s">
        <v>11</v>
      </c>
      <c r="AP11" s="25" t="s">
        <v>21</v>
      </c>
      <c r="AQ11" s="158" t="s">
        <v>57</v>
      </c>
      <c r="AR11" s="159" t="s">
        <v>18</v>
      </c>
      <c r="AS11" s="159" t="s">
        <v>19</v>
      </c>
      <c r="AT11" s="160" t="s">
        <v>42</v>
      </c>
      <c r="AU11" s="161" t="s">
        <v>43</v>
      </c>
      <c r="AV11" s="162" t="s">
        <v>44</v>
      </c>
      <c r="AW11" s="25" t="s">
        <v>8</v>
      </c>
      <c r="AX11" s="163" t="s">
        <v>28</v>
      </c>
      <c r="AY11" s="164" t="s">
        <v>47</v>
      </c>
      <c r="BA11" s="166" t="s">
        <v>10</v>
      </c>
      <c r="BB11" s="167"/>
      <c r="BC11" s="168" t="s">
        <v>14</v>
      </c>
      <c r="BD11" s="169" t="s">
        <v>48</v>
      </c>
    </row>
    <row r="12" spans="1:56" s="182" customFormat="1" ht="63.75" customHeight="1" thickBot="1">
      <c r="A12" s="202" t="s">
        <v>49</v>
      </c>
      <c r="B12" s="203"/>
      <c r="C12" s="176"/>
      <c r="D12" s="177"/>
      <c r="E12" s="178"/>
      <c r="F12" s="179"/>
      <c r="G12" s="180"/>
      <c r="H12" s="181"/>
      <c r="I12" s="210" t="s">
        <v>81</v>
      </c>
      <c r="J12" s="183" t="s">
        <v>76</v>
      </c>
      <c r="K12" s="183" t="s">
        <v>75</v>
      </c>
      <c r="L12" s="183"/>
      <c r="M12" s="183"/>
      <c r="N12" s="183" t="s">
        <v>77</v>
      </c>
      <c r="O12" s="183"/>
      <c r="P12" s="184">
        <v>120</v>
      </c>
      <c r="Q12" s="184">
        <v>8</v>
      </c>
      <c r="R12" s="184">
        <v>265</v>
      </c>
      <c r="S12" s="184">
        <v>350</v>
      </c>
      <c r="T12" s="184">
        <v>205</v>
      </c>
      <c r="U12" s="183">
        <v>20</v>
      </c>
      <c r="V12" s="185">
        <v>1</v>
      </c>
      <c r="W12" s="185">
        <v>20</v>
      </c>
      <c r="X12" s="185"/>
      <c r="Y12" s="185"/>
      <c r="Z12" s="185"/>
      <c r="AA12" s="186">
        <v>200</v>
      </c>
      <c r="AB12" s="80">
        <f>AA12*Y12</f>
        <v>0</v>
      </c>
      <c r="AC12" s="188"/>
      <c r="AD12" s="189"/>
      <c r="AE12" s="190"/>
      <c r="AF12" s="187"/>
      <c r="AG12" s="191"/>
      <c r="AI12" s="211" t="s">
        <v>80</v>
      </c>
      <c r="AO12" s="204" t="s">
        <v>79</v>
      </c>
      <c r="AP12" s="192"/>
      <c r="AQ12" s="193"/>
      <c r="AR12" s="194"/>
      <c r="AS12" s="195"/>
      <c r="AT12" s="196"/>
      <c r="AU12" s="197"/>
      <c r="AV12" s="198"/>
      <c r="AW12" s="199"/>
      <c r="AX12" s="205" t="s">
        <v>78</v>
      </c>
      <c r="AY12" s="200"/>
    </row>
    <row r="13" spans="1:56" s="32" customFormat="1" ht="198.75" customHeight="1">
      <c r="A13" s="35">
        <v>1</v>
      </c>
      <c r="B13" s="49"/>
      <c r="C13" s="172"/>
      <c r="D13" s="67"/>
      <c r="E13" s="68"/>
      <c r="F13" s="69"/>
      <c r="G13" s="120"/>
      <c r="H13" s="70"/>
      <c r="I13" s="71"/>
      <c r="J13" s="72"/>
      <c r="K13" s="72"/>
      <c r="L13" s="72"/>
      <c r="M13" s="73"/>
      <c r="N13" s="71"/>
      <c r="O13" s="94"/>
      <c r="P13" s="74"/>
      <c r="Q13" s="75"/>
      <c r="R13" s="76"/>
      <c r="S13" s="74"/>
      <c r="T13" s="74"/>
      <c r="U13" s="77"/>
      <c r="V13" s="77"/>
      <c r="W13" s="78">
        <f>U13*V13</f>
        <v>0</v>
      </c>
      <c r="X13" s="208"/>
      <c r="Y13" s="208">
        <f>X13*W13</f>
        <v>0</v>
      </c>
      <c r="Z13" s="206"/>
      <c r="AA13" s="79"/>
      <c r="AB13" s="80">
        <f>AA13*Y13</f>
        <v>0</v>
      </c>
      <c r="AC13" s="80"/>
      <c r="AD13" s="81"/>
      <c r="AE13" s="81"/>
      <c r="AF13" s="82">
        <f>ROUNDDOWN(AD13*AF$5,2)</f>
        <v>0</v>
      </c>
      <c r="AG13" s="83" t="e">
        <f>#REF!*X13</f>
        <v>#REF!</v>
      </c>
      <c r="AH13" s="83">
        <f t="shared" ref="AH13:AH22" si="0">Q13*X13</f>
        <v>0</v>
      </c>
      <c r="AI13" s="84"/>
      <c r="AJ13" s="84"/>
      <c r="AK13" s="85"/>
      <c r="AL13" s="85"/>
      <c r="AM13" s="86"/>
      <c r="AN13" s="87"/>
      <c r="AO13" s="88"/>
      <c r="AP13" s="87"/>
      <c r="AQ13" s="125"/>
      <c r="AR13" s="89"/>
      <c r="AS13" s="89"/>
      <c r="AT13" s="90"/>
      <c r="AU13" s="127"/>
      <c r="AV13" s="128"/>
      <c r="AW13" s="129"/>
      <c r="AX13" s="130"/>
      <c r="AY13" s="51"/>
      <c r="BA13" s="33"/>
      <c r="BC13" s="34"/>
      <c r="BD13" s="31" t="e">
        <f t="shared" ref="BD13:BD22" si="1">(BC13-AF13)/BC13</f>
        <v>#DIV/0!</v>
      </c>
    </row>
    <row r="14" spans="1:56" s="32" customFormat="1" ht="198.75" customHeight="1">
      <c r="A14" s="35">
        <v>2</v>
      </c>
      <c r="B14" s="49"/>
      <c r="C14" s="36"/>
      <c r="D14" s="67"/>
      <c r="E14" s="91"/>
      <c r="F14" s="70"/>
      <c r="G14" s="121"/>
      <c r="H14" s="92"/>
      <c r="I14" s="71"/>
      <c r="J14" s="72"/>
      <c r="K14" s="72"/>
      <c r="L14" s="72"/>
      <c r="M14" s="73"/>
      <c r="N14" s="71"/>
      <c r="O14" s="94"/>
      <c r="P14" s="74"/>
      <c r="Q14" s="75"/>
      <c r="R14" s="76"/>
      <c r="S14" s="74"/>
      <c r="T14" s="74"/>
      <c r="U14" s="77"/>
      <c r="V14" s="77"/>
      <c r="W14" s="78">
        <f t="shared" ref="W14:W22" si="2">U14*V14</f>
        <v>0</v>
      </c>
      <c r="X14" s="208"/>
      <c r="Y14" s="208">
        <f t="shared" ref="Y14:Y22" si="3">X14*W14</f>
        <v>0</v>
      </c>
      <c r="Z14" s="206"/>
      <c r="AA14" s="79"/>
      <c r="AB14" s="80">
        <f t="shared" ref="AB14:AB22" si="4">AA14*Y14</f>
        <v>0</v>
      </c>
      <c r="AC14" s="80"/>
      <c r="AD14" s="81"/>
      <c r="AE14" s="81"/>
      <c r="AF14" s="82">
        <f t="shared" ref="AF14:AF22" si="5">ROUNDDOWN(AD14*AF$5,2)</f>
        <v>0</v>
      </c>
      <c r="AG14" s="83" t="e">
        <f>#REF!*X14</f>
        <v>#REF!</v>
      </c>
      <c r="AH14" s="83">
        <f t="shared" si="0"/>
        <v>0</v>
      </c>
      <c r="AI14" s="84"/>
      <c r="AJ14" s="84"/>
      <c r="AK14" s="85"/>
      <c r="AL14" s="85"/>
      <c r="AM14" s="86"/>
      <c r="AN14" s="87"/>
      <c r="AO14" s="88"/>
      <c r="AP14" s="87"/>
      <c r="AQ14" s="125"/>
      <c r="AR14" s="89"/>
      <c r="AS14" s="89"/>
      <c r="AT14" s="90"/>
      <c r="AU14" s="127"/>
      <c r="AV14" s="128"/>
      <c r="AW14" s="129"/>
      <c r="AX14" s="130"/>
      <c r="AY14" s="51"/>
      <c r="BA14" s="39"/>
      <c r="BC14" s="40"/>
      <c r="BD14" s="38" t="e">
        <f t="shared" si="1"/>
        <v>#DIV/0!</v>
      </c>
    </row>
    <row r="15" spans="1:56" s="32" customFormat="1" ht="198.75" customHeight="1">
      <c r="A15" s="41">
        <v>3</v>
      </c>
      <c r="B15" s="49"/>
      <c r="C15" s="36"/>
      <c r="D15" s="67"/>
      <c r="E15" s="91"/>
      <c r="F15" s="70"/>
      <c r="G15" s="121"/>
      <c r="H15" s="92"/>
      <c r="I15" s="71"/>
      <c r="J15" s="72"/>
      <c r="K15" s="72"/>
      <c r="L15" s="72"/>
      <c r="M15" s="73"/>
      <c r="N15" s="71"/>
      <c r="O15" s="94"/>
      <c r="P15" s="74"/>
      <c r="Q15" s="75"/>
      <c r="R15" s="76"/>
      <c r="S15" s="74"/>
      <c r="T15" s="74"/>
      <c r="U15" s="77"/>
      <c r="V15" s="77"/>
      <c r="W15" s="78">
        <f t="shared" si="2"/>
        <v>0</v>
      </c>
      <c r="X15" s="208"/>
      <c r="Y15" s="208">
        <f t="shared" si="3"/>
        <v>0</v>
      </c>
      <c r="Z15" s="206"/>
      <c r="AA15" s="79"/>
      <c r="AB15" s="80">
        <f t="shared" si="4"/>
        <v>0</v>
      </c>
      <c r="AC15" s="80"/>
      <c r="AD15" s="81"/>
      <c r="AE15" s="81"/>
      <c r="AF15" s="82">
        <f t="shared" si="5"/>
        <v>0</v>
      </c>
      <c r="AG15" s="83" t="e">
        <f>#REF!*X15</f>
        <v>#REF!</v>
      </c>
      <c r="AH15" s="83">
        <f t="shared" si="0"/>
        <v>0</v>
      </c>
      <c r="AI15" s="84"/>
      <c r="AJ15" s="84"/>
      <c r="AK15" s="85"/>
      <c r="AL15" s="85"/>
      <c r="AM15" s="86"/>
      <c r="AN15" s="87"/>
      <c r="AO15" s="88"/>
      <c r="AP15" s="87"/>
      <c r="AQ15" s="125"/>
      <c r="AR15" s="89"/>
      <c r="AS15" s="89"/>
      <c r="AT15" s="90"/>
      <c r="AU15" s="127"/>
      <c r="AV15" s="128"/>
      <c r="AW15" s="129"/>
      <c r="AX15" s="130"/>
      <c r="AY15" s="51"/>
      <c r="BA15" s="39"/>
      <c r="BC15" s="40"/>
      <c r="BD15" s="38" t="e">
        <f t="shared" si="1"/>
        <v>#DIV/0!</v>
      </c>
    </row>
    <row r="16" spans="1:56" s="32" customFormat="1" ht="198.75" customHeight="1">
      <c r="A16" s="35">
        <v>4</v>
      </c>
      <c r="B16" s="49"/>
      <c r="C16" s="36"/>
      <c r="D16" s="67"/>
      <c r="E16" s="91"/>
      <c r="F16" s="70"/>
      <c r="G16" s="121"/>
      <c r="H16" s="92"/>
      <c r="I16" s="71"/>
      <c r="J16" s="72"/>
      <c r="K16" s="72"/>
      <c r="L16" s="72"/>
      <c r="M16" s="73"/>
      <c r="N16" s="71"/>
      <c r="O16" s="94"/>
      <c r="P16" s="74"/>
      <c r="Q16" s="75"/>
      <c r="R16" s="76"/>
      <c r="S16" s="74"/>
      <c r="T16" s="74"/>
      <c r="U16" s="77"/>
      <c r="V16" s="77"/>
      <c r="W16" s="78">
        <f t="shared" si="2"/>
        <v>0</v>
      </c>
      <c r="X16" s="208"/>
      <c r="Y16" s="208">
        <f t="shared" si="3"/>
        <v>0</v>
      </c>
      <c r="Z16" s="206"/>
      <c r="AA16" s="79"/>
      <c r="AB16" s="80">
        <f t="shared" si="4"/>
        <v>0</v>
      </c>
      <c r="AC16" s="80"/>
      <c r="AD16" s="81"/>
      <c r="AE16" s="81"/>
      <c r="AF16" s="82">
        <f t="shared" si="5"/>
        <v>0</v>
      </c>
      <c r="AG16" s="83" t="e">
        <f>#REF!*X16</f>
        <v>#REF!</v>
      </c>
      <c r="AH16" s="83">
        <f t="shared" si="0"/>
        <v>0</v>
      </c>
      <c r="AI16" s="84"/>
      <c r="AJ16" s="84"/>
      <c r="AK16" s="85"/>
      <c r="AL16" s="85"/>
      <c r="AM16" s="86"/>
      <c r="AN16" s="87"/>
      <c r="AO16" s="88"/>
      <c r="AP16" s="87"/>
      <c r="AQ16" s="125"/>
      <c r="AR16" s="89"/>
      <c r="AS16" s="89"/>
      <c r="AT16" s="90"/>
      <c r="AU16" s="127"/>
      <c r="AV16" s="128"/>
      <c r="AW16" s="129"/>
      <c r="AX16" s="130"/>
      <c r="AY16" s="51"/>
      <c r="BA16" s="39"/>
      <c r="BC16" s="40"/>
      <c r="BD16" s="38" t="e">
        <f t="shared" si="1"/>
        <v>#DIV/0!</v>
      </c>
    </row>
    <row r="17" spans="1:56" s="32" customFormat="1" ht="198.75" customHeight="1">
      <c r="A17" s="41">
        <v>5</v>
      </c>
      <c r="B17" s="49"/>
      <c r="C17" s="36"/>
      <c r="D17" s="67"/>
      <c r="E17" s="91"/>
      <c r="F17" s="70"/>
      <c r="G17" s="121"/>
      <c r="H17" s="92"/>
      <c r="I17" s="71"/>
      <c r="J17" s="72"/>
      <c r="K17" s="72"/>
      <c r="L17" s="72"/>
      <c r="M17" s="73"/>
      <c r="N17" s="71"/>
      <c r="O17" s="94"/>
      <c r="P17" s="74"/>
      <c r="Q17" s="75"/>
      <c r="R17" s="76"/>
      <c r="S17" s="74"/>
      <c r="T17" s="74"/>
      <c r="U17" s="77"/>
      <c r="V17" s="77"/>
      <c r="W17" s="78">
        <f t="shared" si="2"/>
        <v>0</v>
      </c>
      <c r="X17" s="208"/>
      <c r="Y17" s="208">
        <f t="shared" si="3"/>
        <v>0</v>
      </c>
      <c r="Z17" s="206"/>
      <c r="AA17" s="79"/>
      <c r="AB17" s="80">
        <f t="shared" si="4"/>
        <v>0</v>
      </c>
      <c r="AC17" s="80"/>
      <c r="AD17" s="81"/>
      <c r="AE17" s="81"/>
      <c r="AF17" s="82">
        <f t="shared" si="5"/>
        <v>0</v>
      </c>
      <c r="AG17" s="83" t="e">
        <f>#REF!*X17</f>
        <v>#REF!</v>
      </c>
      <c r="AH17" s="83">
        <f t="shared" si="0"/>
        <v>0</v>
      </c>
      <c r="AI17" s="84"/>
      <c r="AJ17" s="84"/>
      <c r="AK17" s="85"/>
      <c r="AL17" s="85"/>
      <c r="AM17" s="86"/>
      <c r="AN17" s="87"/>
      <c r="AO17" s="88"/>
      <c r="AP17" s="87"/>
      <c r="AQ17" s="125"/>
      <c r="AR17" s="89"/>
      <c r="AS17" s="89"/>
      <c r="AT17" s="90"/>
      <c r="AU17" s="127"/>
      <c r="AV17" s="128"/>
      <c r="AW17" s="129"/>
      <c r="AX17" s="130"/>
      <c r="AY17" s="51"/>
      <c r="BA17" s="39"/>
      <c r="BC17" s="40"/>
      <c r="BD17" s="38" t="e">
        <f t="shared" si="1"/>
        <v>#DIV/0!</v>
      </c>
    </row>
    <row r="18" spans="1:56" s="32" customFormat="1" ht="198.75" customHeight="1">
      <c r="A18" s="35">
        <v>6</v>
      </c>
      <c r="B18" s="49"/>
      <c r="C18" s="36"/>
      <c r="D18" s="93"/>
      <c r="E18" s="68"/>
      <c r="F18" s="92"/>
      <c r="G18" s="122"/>
      <c r="H18" s="94"/>
      <c r="I18" s="71"/>
      <c r="J18" s="72"/>
      <c r="K18" s="72"/>
      <c r="L18" s="72"/>
      <c r="M18" s="73"/>
      <c r="N18" s="71"/>
      <c r="O18" s="94"/>
      <c r="P18" s="74"/>
      <c r="Q18" s="75"/>
      <c r="R18" s="76"/>
      <c r="S18" s="74"/>
      <c r="T18" s="74"/>
      <c r="U18" s="77"/>
      <c r="V18" s="77"/>
      <c r="W18" s="78">
        <f t="shared" si="2"/>
        <v>0</v>
      </c>
      <c r="X18" s="208"/>
      <c r="Y18" s="208">
        <f t="shared" si="3"/>
        <v>0</v>
      </c>
      <c r="Z18" s="206"/>
      <c r="AA18" s="79"/>
      <c r="AB18" s="80">
        <f t="shared" si="4"/>
        <v>0</v>
      </c>
      <c r="AC18" s="80"/>
      <c r="AD18" s="81"/>
      <c r="AE18" s="81"/>
      <c r="AF18" s="82">
        <f t="shared" si="5"/>
        <v>0</v>
      </c>
      <c r="AG18" s="83" t="e">
        <f>#REF!*X18</f>
        <v>#REF!</v>
      </c>
      <c r="AH18" s="83">
        <f t="shared" si="0"/>
        <v>0</v>
      </c>
      <c r="AI18" s="84"/>
      <c r="AJ18" s="84"/>
      <c r="AK18" s="85"/>
      <c r="AL18" s="85"/>
      <c r="AM18" s="86"/>
      <c r="AN18" s="87"/>
      <c r="AO18" s="88"/>
      <c r="AP18" s="87"/>
      <c r="AQ18" s="125"/>
      <c r="AR18" s="89"/>
      <c r="AS18" s="89"/>
      <c r="AT18" s="90"/>
      <c r="AU18" s="127"/>
      <c r="AV18" s="128"/>
      <c r="AW18" s="129"/>
      <c r="AX18" s="130"/>
      <c r="AY18" s="51"/>
      <c r="BA18" s="39"/>
      <c r="BC18" s="40"/>
      <c r="BD18" s="38" t="e">
        <f t="shared" si="1"/>
        <v>#DIV/0!</v>
      </c>
    </row>
    <row r="19" spans="1:56" s="32" customFormat="1" ht="198.75" customHeight="1">
      <c r="A19" s="41">
        <v>7</v>
      </c>
      <c r="B19" s="49"/>
      <c r="C19" s="36"/>
      <c r="D19" s="36"/>
      <c r="E19" s="36"/>
      <c r="F19" s="36"/>
      <c r="G19" s="123"/>
      <c r="H19" s="37"/>
      <c r="I19" s="71"/>
      <c r="J19" s="72"/>
      <c r="K19" s="72"/>
      <c r="L19" s="72"/>
      <c r="M19" s="73"/>
      <c r="N19" s="71"/>
      <c r="O19" s="94"/>
      <c r="P19" s="74"/>
      <c r="Q19" s="75"/>
      <c r="R19" s="76"/>
      <c r="S19" s="74"/>
      <c r="T19" s="74"/>
      <c r="U19" s="77"/>
      <c r="V19" s="77"/>
      <c r="W19" s="78">
        <f t="shared" si="2"/>
        <v>0</v>
      </c>
      <c r="X19" s="208"/>
      <c r="Y19" s="208">
        <f t="shared" si="3"/>
        <v>0</v>
      </c>
      <c r="Z19" s="206"/>
      <c r="AA19" s="79"/>
      <c r="AB19" s="95">
        <f t="shared" si="4"/>
        <v>0</v>
      </c>
      <c r="AC19" s="95"/>
      <c r="AD19" s="96"/>
      <c r="AE19" s="96"/>
      <c r="AF19" s="82">
        <f t="shared" si="5"/>
        <v>0</v>
      </c>
      <c r="AG19" s="83" t="e">
        <f>#REF!*X19</f>
        <v>#REF!</v>
      </c>
      <c r="AH19" s="83">
        <f t="shared" si="0"/>
        <v>0</v>
      </c>
      <c r="AI19" s="84"/>
      <c r="AJ19" s="84"/>
      <c r="AK19" s="85"/>
      <c r="AL19" s="85"/>
      <c r="AM19" s="97"/>
      <c r="AN19" s="87"/>
      <c r="AO19" s="88"/>
      <c r="AP19" s="87"/>
      <c r="AQ19" s="125"/>
      <c r="AR19" s="89"/>
      <c r="AS19" s="89"/>
      <c r="AT19" s="98"/>
      <c r="AU19" s="131"/>
      <c r="AV19" s="132"/>
      <c r="AW19" s="129"/>
      <c r="AX19" s="130"/>
      <c r="AY19" s="51"/>
      <c r="BA19" s="39"/>
      <c r="BC19" s="40"/>
      <c r="BD19" s="38" t="e">
        <f t="shared" si="1"/>
        <v>#DIV/0!</v>
      </c>
    </row>
    <row r="20" spans="1:56" s="32" customFormat="1" ht="198.75" customHeight="1">
      <c r="A20" s="35">
        <v>8</v>
      </c>
      <c r="B20" s="49"/>
      <c r="C20" s="36"/>
      <c r="D20" s="36"/>
      <c r="E20" s="36"/>
      <c r="F20" s="36"/>
      <c r="G20" s="123"/>
      <c r="H20" s="37"/>
      <c r="I20" s="71"/>
      <c r="J20" s="72"/>
      <c r="K20" s="72"/>
      <c r="L20" s="72"/>
      <c r="M20" s="73"/>
      <c r="N20" s="71"/>
      <c r="O20" s="94"/>
      <c r="P20" s="74"/>
      <c r="Q20" s="75"/>
      <c r="R20" s="76"/>
      <c r="S20" s="74"/>
      <c r="T20" s="74"/>
      <c r="U20" s="77"/>
      <c r="V20" s="77"/>
      <c r="W20" s="78">
        <f t="shared" si="2"/>
        <v>0</v>
      </c>
      <c r="X20" s="208"/>
      <c r="Y20" s="208">
        <f t="shared" si="3"/>
        <v>0</v>
      </c>
      <c r="Z20" s="206"/>
      <c r="AA20" s="79"/>
      <c r="AB20" s="95">
        <f t="shared" si="4"/>
        <v>0</v>
      </c>
      <c r="AC20" s="95"/>
      <c r="AD20" s="96"/>
      <c r="AE20" s="96"/>
      <c r="AF20" s="82">
        <f t="shared" si="5"/>
        <v>0</v>
      </c>
      <c r="AG20" s="83" t="e">
        <f>#REF!*X20</f>
        <v>#REF!</v>
      </c>
      <c r="AH20" s="83">
        <f t="shared" si="0"/>
        <v>0</v>
      </c>
      <c r="AI20" s="84"/>
      <c r="AJ20" s="84"/>
      <c r="AK20" s="85"/>
      <c r="AL20" s="85"/>
      <c r="AM20" s="97"/>
      <c r="AN20" s="87"/>
      <c r="AO20" s="88"/>
      <c r="AP20" s="87"/>
      <c r="AQ20" s="125"/>
      <c r="AR20" s="89"/>
      <c r="AS20" s="89"/>
      <c r="AT20" s="98"/>
      <c r="AU20" s="131"/>
      <c r="AV20" s="132"/>
      <c r="AW20" s="129"/>
      <c r="AX20" s="130"/>
      <c r="AY20" s="51"/>
      <c r="BA20" s="39"/>
      <c r="BC20" s="40"/>
      <c r="BD20" s="38" t="e">
        <f t="shared" si="1"/>
        <v>#DIV/0!</v>
      </c>
    </row>
    <row r="21" spans="1:56" s="32" customFormat="1" ht="198.75" customHeight="1">
      <c r="A21" s="41">
        <v>9</v>
      </c>
      <c r="B21" s="49"/>
      <c r="C21" s="36"/>
      <c r="D21" s="36"/>
      <c r="E21" s="36"/>
      <c r="F21" s="36"/>
      <c r="G21" s="123"/>
      <c r="H21" s="37"/>
      <c r="I21" s="71"/>
      <c r="J21" s="72"/>
      <c r="K21" s="72"/>
      <c r="L21" s="72"/>
      <c r="M21" s="73"/>
      <c r="N21" s="71"/>
      <c r="O21" s="94"/>
      <c r="P21" s="74"/>
      <c r="Q21" s="75"/>
      <c r="R21" s="76"/>
      <c r="S21" s="74"/>
      <c r="T21" s="74"/>
      <c r="U21" s="77"/>
      <c r="V21" s="77"/>
      <c r="W21" s="78">
        <f t="shared" si="2"/>
        <v>0</v>
      </c>
      <c r="X21" s="208"/>
      <c r="Y21" s="208">
        <f t="shared" si="3"/>
        <v>0</v>
      </c>
      <c r="Z21" s="206"/>
      <c r="AA21" s="79"/>
      <c r="AB21" s="95">
        <f t="shared" si="4"/>
        <v>0</v>
      </c>
      <c r="AC21" s="95"/>
      <c r="AD21" s="96"/>
      <c r="AE21" s="96"/>
      <c r="AF21" s="82">
        <f t="shared" si="5"/>
        <v>0</v>
      </c>
      <c r="AG21" s="83" t="e">
        <f>#REF!*X21</f>
        <v>#REF!</v>
      </c>
      <c r="AH21" s="83">
        <f t="shared" si="0"/>
        <v>0</v>
      </c>
      <c r="AI21" s="84"/>
      <c r="AJ21" s="84"/>
      <c r="AK21" s="85"/>
      <c r="AL21" s="85"/>
      <c r="AM21" s="97"/>
      <c r="AN21" s="87"/>
      <c r="AO21" s="88"/>
      <c r="AP21" s="87"/>
      <c r="AQ21" s="125"/>
      <c r="AR21" s="89"/>
      <c r="AS21" s="89"/>
      <c r="AT21" s="98"/>
      <c r="AU21" s="131"/>
      <c r="AV21" s="132"/>
      <c r="AW21" s="133"/>
      <c r="AX21" s="130"/>
      <c r="AY21" s="51"/>
      <c r="BA21" s="39"/>
      <c r="BC21" s="40"/>
      <c r="BD21" s="38" t="e">
        <f t="shared" si="1"/>
        <v>#DIV/0!</v>
      </c>
    </row>
    <row r="22" spans="1:56" s="32" customFormat="1" ht="198.75" customHeight="1" thickBot="1">
      <c r="A22" s="42">
        <v>10</v>
      </c>
      <c r="B22" s="50"/>
      <c r="C22" s="43"/>
      <c r="D22" s="43"/>
      <c r="E22" s="43"/>
      <c r="F22" s="43"/>
      <c r="G22" s="124"/>
      <c r="H22" s="44"/>
      <c r="I22" s="99"/>
      <c r="J22" s="100"/>
      <c r="K22" s="100"/>
      <c r="L22" s="100"/>
      <c r="M22" s="101"/>
      <c r="N22" s="99"/>
      <c r="O22" s="174"/>
      <c r="P22" s="102"/>
      <c r="Q22" s="103"/>
      <c r="R22" s="104"/>
      <c r="S22" s="102"/>
      <c r="T22" s="102"/>
      <c r="U22" s="105"/>
      <c r="V22" s="105"/>
      <c r="W22" s="106">
        <f t="shared" si="2"/>
        <v>0</v>
      </c>
      <c r="X22" s="209"/>
      <c r="Y22" s="209">
        <f t="shared" si="3"/>
        <v>0</v>
      </c>
      <c r="Z22" s="207"/>
      <c r="AA22" s="107"/>
      <c r="AB22" s="108">
        <f t="shared" si="4"/>
        <v>0</v>
      </c>
      <c r="AC22" s="108"/>
      <c r="AD22" s="109"/>
      <c r="AE22" s="109"/>
      <c r="AF22" s="110">
        <f t="shared" si="5"/>
        <v>0</v>
      </c>
      <c r="AG22" s="111" t="e">
        <f>#REF!*X22</f>
        <v>#REF!</v>
      </c>
      <c r="AH22" s="111">
        <f t="shared" si="0"/>
        <v>0</v>
      </c>
      <c r="AI22" s="112"/>
      <c r="AJ22" s="112"/>
      <c r="AK22" s="113"/>
      <c r="AL22" s="113"/>
      <c r="AM22" s="114"/>
      <c r="AN22" s="115"/>
      <c r="AO22" s="116"/>
      <c r="AP22" s="115"/>
      <c r="AQ22" s="126"/>
      <c r="AR22" s="117"/>
      <c r="AS22" s="117"/>
      <c r="AT22" s="118"/>
      <c r="AU22" s="134"/>
      <c r="AV22" s="135"/>
      <c r="AW22" s="136"/>
      <c r="AX22" s="137"/>
      <c r="AY22" s="52"/>
      <c r="BA22" s="46"/>
      <c r="BC22" s="47"/>
      <c r="BD22" s="45" t="e">
        <f t="shared" si="1"/>
        <v>#DIV/0!</v>
      </c>
    </row>
  </sheetData>
  <mergeCells count="10">
    <mergeCell ref="R11:T11"/>
    <mergeCell ref="A8:D8"/>
    <mergeCell ref="A9:D9"/>
    <mergeCell ref="A10:D10"/>
    <mergeCell ref="A3:D3"/>
    <mergeCell ref="A5:D5"/>
    <mergeCell ref="A6:D6"/>
    <mergeCell ref="A7:D7"/>
    <mergeCell ref="A4:D4"/>
    <mergeCell ref="H3:I3"/>
  </mergeCells>
  <phoneticPr fontId="2"/>
  <dataValidations count="2">
    <dataValidation imeMode="hiragana" allowBlank="1" showInputMessage="1" showErrorMessage="1" sqref="J23:N65304 BC13:BD22 U12 X12 F12:H12 O12 AA12 AC12:AF12" xr:uid="{00000000-0002-0000-0000-000000000000}"/>
    <dataValidation imeMode="off" allowBlank="1" showInputMessage="1" showErrorMessage="1" sqref="A12:A13 A15 A17 A19 A21 A23:A65304 B19:H65304 L6:Q6 O23:P65304 D12 I23:I65304 P11:T11 X13:X22 K9:N9 L8:Q8 L10:Q10 TS11 ADO11 ANK11 AXG11 BHC11 BQY11 CAU11 CKQ11 CUM11 DEI11 DOE11 DYA11 EHW11 ERS11 FBO11 FLK11 FVG11 GFC11 GOY11 GYU11 HIQ11 HSM11 ICI11 IME11 IWA11 JFW11 JPS11 JZO11 KJK11 KTG11 LDC11 LMY11 LWU11 MGQ11 MQM11 NAI11 NKE11 NUA11 ODW11 ONS11 OXO11 PHK11 PRG11 QBC11 QKY11 QUU11 REQ11 ROM11 RYI11 SIE11 SSA11 TBW11 TLS11 TVO11 UFK11 UPG11 UZC11 VIY11 VSU11 WCQ11 WMM11 WWI11 WVR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JW11 Q2:U2" xr:uid="{00000000-0002-0000-0000-000001000000}"/>
  </dataValidations>
  <printOptions horizontalCentered="1"/>
  <pageMargins left="0.21" right="0" top="0.19685039370078741" bottom="0.19685039370078741" header="0.22" footer="0.24"/>
  <pageSetup paperSize="9" scale="25"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58" t="s">
        <v>64</v>
      </c>
      <c r="B1" t="s">
        <v>63</v>
      </c>
    </row>
    <row r="2" spans="1:2" ht="34.5" customHeight="1" thickBot="1">
      <c r="A2" s="57" t="s">
        <v>53</v>
      </c>
    </row>
    <row r="3" spans="1:2" ht="26.25" customHeight="1">
      <c r="A3" s="54" t="s">
        <v>52</v>
      </c>
      <c r="B3" s="54" t="s">
        <v>51</v>
      </c>
    </row>
    <row r="4" spans="1:2" ht="225" customHeight="1" thickBot="1">
      <c r="A4" s="56"/>
      <c r="B4" s="55"/>
    </row>
    <row r="5" spans="1:2" ht="26.25" customHeight="1">
      <c r="A5" s="54" t="s">
        <v>50</v>
      </c>
      <c r="B5" s="54" t="s">
        <v>1</v>
      </c>
    </row>
    <row r="6" spans="1:2" ht="225" customHeight="1" thickBot="1">
      <c r="A6" s="53"/>
      <c r="B6" s="53"/>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58" t="s">
        <v>65</v>
      </c>
      <c r="B1" t="s">
        <v>63</v>
      </c>
    </row>
    <row r="2" spans="1:2" ht="34.5" customHeight="1" thickBot="1">
      <c r="A2" s="57" t="s">
        <v>53</v>
      </c>
    </row>
    <row r="3" spans="1:2" ht="26.25" customHeight="1">
      <c r="A3" s="54" t="s">
        <v>52</v>
      </c>
      <c r="B3" s="54" t="s">
        <v>51</v>
      </c>
    </row>
    <row r="4" spans="1:2" ht="225" customHeight="1" thickBot="1">
      <c r="A4" s="56"/>
      <c r="B4" s="55"/>
    </row>
    <row r="5" spans="1:2" ht="26.25" customHeight="1">
      <c r="A5" s="54" t="s">
        <v>50</v>
      </c>
      <c r="B5" s="54" t="s">
        <v>54</v>
      </c>
    </row>
    <row r="6" spans="1:2" ht="225" customHeight="1" thickBot="1">
      <c r="A6" s="53"/>
      <c r="B6" s="53"/>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58" t="s">
        <v>66</v>
      </c>
      <c r="B1" t="s">
        <v>63</v>
      </c>
    </row>
    <row r="2" spans="1:2" ht="34.5" customHeight="1" thickBot="1">
      <c r="A2" s="57" t="s">
        <v>53</v>
      </c>
    </row>
    <row r="3" spans="1:2" ht="26.25" customHeight="1">
      <c r="A3" s="54" t="s">
        <v>52</v>
      </c>
      <c r="B3" s="54" t="s">
        <v>51</v>
      </c>
    </row>
    <row r="4" spans="1:2" ht="225" customHeight="1" thickBot="1">
      <c r="A4" s="56"/>
      <c r="B4" s="55"/>
    </row>
    <row r="5" spans="1:2" ht="26.25" customHeight="1">
      <c r="A5" s="54" t="s">
        <v>50</v>
      </c>
      <c r="B5" s="54" t="s">
        <v>1</v>
      </c>
    </row>
    <row r="6" spans="1:2" ht="225" customHeight="1" thickBot="1">
      <c r="A6" s="53"/>
      <c r="B6" s="53"/>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58" t="s">
        <v>67</v>
      </c>
      <c r="B1" t="s">
        <v>63</v>
      </c>
    </row>
    <row r="2" spans="1:2" ht="34.5" customHeight="1" thickBot="1">
      <c r="A2" s="57" t="s">
        <v>53</v>
      </c>
    </row>
    <row r="3" spans="1:2" ht="26.25" customHeight="1">
      <c r="A3" s="54" t="s">
        <v>52</v>
      </c>
      <c r="B3" s="54" t="s">
        <v>51</v>
      </c>
    </row>
    <row r="4" spans="1:2" ht="225" customHeight="1" thickBot="1">
      <c r="A4" s="56"/>
      <c r="B4" s="55"/>
    </row>
    <row r="5" spans="1:2" ht="26.25" customHeight="1">
      <c r="A5" s="54" t="s">
        <v>50</v>
      </c>
      <c r="B5" s="54" t="s">
        <v>55</v>
      </c>
    </row>
    <row r="6" spans="1:2" ht="225" customHeight="1" thickBot="1">
      <c r="A6" s="53"/>
      <c r="B6" s="53"/>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875" defaultRowHeight="13.5"/>
  <cols>
    <col min="1" max="2" width="48.625" customWidth="1"/>
  </cols>
  <sheetData>
    <row r="1" spans="1:2" ht="39.75" customHeight="1">
      <c r="A1" s="58" t="s">
        <v>68</v>
      </c>
      <c r="B1" t="s">
        <v>63</v>
      </c>
    </row>
    <row r="2" spans="1:2" ht="34.5" customHeight="1" thickBot="1">
      <c r="A2" s="57" t="s">
        <v>53</v>
      </c>
    </row>
    <row r="3" spans="1:2" ht="26.25" customHeight="1">
      <c r="A3" s="54" t="s">
        <v>52</v>
      </c>
      <c r="B3" s="54" t="s">
        <v>51</v>
      </c>
    </row>
    <row r="4" spans="1:2" ht="225" customHeight="1" thickBot="1">
      <c r="A4" s="56"/>
      <c r="B4" s="55"/>
    </row>
    <row r="5" spans="1:2" ht="26.25" customHeight="1">
      <c r="A5" s="54" t="s">
        <v>50</v>
      </c>
      <c r="B5" s="54" t="s">
        <v>1</v>
      </c>
    </row>
    <row r="6" spans="1:2" ht="225" customHeight="1" thickBot="1">
      <c r="A6" s="53"/>
      <c r="B6" s="53"/>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商品提案書</vt:lpstr>
      <vt:lpstr>商品画像1</vt:lpstr>
      <vt:lpstr>商品画像2</vt:lpstr>
      <vt:lpstr>商品画像3</vt:lpstr>
      <vt:lpstr>商品画像4</vt:lpstr>
      <vt:lpstr>商品画像5</vt:lpstr>
      <vt:lpstr>商品画像1!Print_Area</vt:lpstr>
      <vt:lpstr>商品画像2!Print_Area</vt:lpstr>
      <vt:lpstr>商品画像3!Print_Area</vt:lpstr>
      <vt:lpstr>商品画像4!Print_Area</vt:lpstr>
      <vt:lpstr>商品画像5!Print_Area</vt:lpstr>
      <vt:lpstr>商品提案書!Print_Area</vt:lpstr>
      <vt:lpstr>商品提案書!Print_Titles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YASHIRO</dc:creator>
  <cp:lastModifiedBy>和歌山市</cp:lastModifiedBy>
  <cp:lastPrinted>2024-07-10T05:11:07Z</cp:lastPrinted>
  <dcterms:created xsi:type="dcterms:W3CDTF">2015-04-28T04:09:27Z</dcterms:created>
  <dcterms:modified xsi:type="dcterms:W3CDTF">2026-05-11T07:11:28Z</dcterms:modified>
</cp:coreProperties>
</file>