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filesv01\脱炭素社会推進課\102_脱炭素社会の実現に向けた取組の推進に関すること。\004補助金\04ホームページ掲示資料\20260901地場産業施設\"/>
    </mc:Choice>
  </mc:AlternateContent>
  <xr:revisionPtr revIDLastSave="0" documentId="13_ncr:1_{C3F31F77-9BC2-4216-B389-18FB60949FB8}" xr6:coauthVersionLast="36" xr6:coauthVersionMax="36" xr10:uidLastSave="{00000000-0000-0000-0000-000000000000}"/>
  <bookViews>
    <workbookView xWindow="0" yWindow="0" windowWidth="20490" windowHeight="5835" tabRatio="774" firstSheet="1" activeTab="1" xr2:uid="{00000000-000D-0000-FFFF-FFFF00000000}"/>
  </bookViews>
  <sheets>
    <sheet name="集約" sheetId="103" state="hidden" r:id="rId1"/>
    <sheet name="別記様式第１号（事業計画書）" sheetId="55" r:id="rId2"/>
    <sheet name="別記様式第２号（収支予算書）" sheetId="106" r:id="rId3"/>
  </sheets>
  <externalReferences>
    <externalReference r:id="rId4"/>
  </externalReferences>
  <definedNames>
    <definedName name="_xlnm.Print_Area" localSheetId="1">'別記様式第１号（事業計画書）'!$A$1:$AE$91</definedName>
    <definedName name="_xlnm.Print_Area" localSheetId="2">'別記様式第２号（収支予算書）'!$A$1:$N$30</definedName>
    <definedName name="点数表">[1]基本設定!$AP$3:$AR$7</definedName>
    <definedName name="年数表">[1]基本設定!$AU$3:$AV$6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53" i="55" l="1"/>
  <c r="G28" i="106" l="1"/>
  <c r="I27" i="106" l="1"/>
  <c r="E28" i="106" l="1"/>
  <c r="E11" i="106"/>
  <c r="W89" i="55" l="1"/>
  <c r="W70" i="55"/>
  <c r="W61" i="55" l="1"/>
  <c r="W52" i="55"/>
  <c r="W60" i="55"/>
  <c r="W78" i="55"/>
  <c r="W80" i="55"/>
  <c r="W62" i="55" l="1"/>
  <c r="W81" i="55"/>
  <c r="I26" i="106"/>
  <c r="I25" i="106"/>
  <c r="I24" i="106"/>
  <c r="I23" i="106"/>
  <c r="I28" i="106" s="1"/>
  <c r="K28" i="106" s="1"/>
  <c r="I22" i="106"/>
  <c r="I21" i="106"/>
  <c r="I20" i="106"/>
  <c r="I19" i="106"/>
  <c r="I18" i="106"/>
  <c r="I17" i="106"/>
  <c r="I16" i="106"/>
  <c r="I15" i="106"/>
  <c r="W54" i="55" l="1"/>
  <c r="AP2" i="103"/>
  <c r="AO2" i="103"/>
  <c r="AN2" i="103"/>
  <c r="AM2" i="103"/>
  <c r="AL2" i="103"/>
  <c r="AK2" i="103"/>
  <c r="AJ2" i="103"/>
  <c r="AI2" i="103"/>
  <c r="AH2" i="103"/>
  <c r="AG2" i="103"/>
  <c r="AF2" i="103"/>
  <c r="AE2" i="103"/>
  <c r="AD2" i="103"/>
  <c r="AC2" i="103"/>
  <c r="AB2" i="103"/>
  <c r="AA2" i="103"/>
  <c r="Z2" i="103"/>
  <c r="Y2" i="103"/>
  <c r="X2" i="103"/>
  <c r="W2" i="103"/>
  <c r="V2" i="103"/>
  <c r="T2" i="103"/>
  <c r="S2" i="103"/>
  <c r="R2" i="103"/>
  <c r="Q2" i="103"/>
  <c r="P2" i="103"/>
  <c r="O2" i="103"/>
  <c r="N2" i="103"/>
  <c r="M2" i="103"/>
  <c r="L2" i="103"/>
  <c r="K2" i="103"/>
  <c r="J2" i="103"/>
  <c r="I2" i="103"/>
  <c r="H2" i="103"/>
  <c r="G2" i="103"/>
  <c r="F2" i="103"/>
  <c r="E2" i="103"/>
  <c r="D2" i="103"/>
  <c r="C2" i="103"/>
  <c r="B2" i="103"/>
  <c r="A2" i="103"/>
</calcChain>
</file>

<file path=xl/sharedStrings.xml><?xml version="1.0" encoding="utf-8"?>
<sst xmlns="http://schemas.openxmlformats.org/spreadsheetml/2006/main" count="256" uniqueCount="206">
  <si>
    <t>円</t>
    <rPh sb="0" eb="1">
      <t>エン</t>
    </rPh>
    <phoneticPr fontId="4"/>
  </si>
  <si>
    <t>２　補助対象事業の内容</t>
    <phoneticPr fontId="4"/>
  </si>
  <si>
    <t>区分</t>
    <rPh sb="0" eb="2">
      <t>クブン</t>
    </rPh>
    <phoneticPr fontId="4"/>
  </si>
  <si>
    <t>費目</t>
    <rPh sb="0" eb="2">
      <t>ヒモク</t>
    </rPh>
    <phoneticPr fontId="4"/>
  </si>
  <si>
    <t>細分</t>
    <rPh sb="0" eb="2">
      <t>サイブン</t>
    </rPh>
    <phoneticPr fontId="4"/>
  </si>
  <si>
    <t>工事費</t>
    <rPh sb="0" eb="3">
      <t>コウジヒ</t>
    </rPh>
    <phoneticPr fontId="4"/>
  </si>
  <si>
    <t>本工事費
（直接工事費）</t>
    <rPh sb="0" eb="3">
      <t>ホンコウジ</t>
    </rPh>
    <rPh sb="3" eb="4">
      <t>ヒ</t>
    </rPh>
    <rPh sb="6" eb="8">
      <t>チョクセツ</t>
    </rPh>
    <rPh sb="8" eb="10">
      <t>コウジ</t>
    </rPh>
    <rPh sb="10" eb="11">
      <t>ヒ</t>
    </rPh>
    <phoneticPr fontId="4"/>
  </si>
  <si>
    <t>材料費</t>
    <rPh sb="0" eb="3">
      <t>ザイリョウヒ</t>
    </rPh>
    <phoneticPr fontId="4"/>
  </si>
  <si>
    <t>労務費</t>
    <rPh sb="0" eb="3">
      <t>ロウムヒ</t>
    </rPh>
    <phoneticPr fontId="4"/>
  </si>
  <si>
    <t>直接経費</t>
    <rPh sb="0" eb="4">
      <t>チョクセツケイヒ</t>
    </rPh>
    <phoneticPr fontId="4"/>
  </si>
  <si>
    <t>共通仮設費</t>
    <rPh sb="0" eb="2">
      <t>キョウツウ</t>
    </rPh>
    <rPh sb="2" eb="5">
      <t>カセツヒ</t>
    </rPh>
    <phoneticPr fontId="4"/>
  </si>
  <si>
    <t>現場管理費</t>
    <rPh sb="0" eb="2">
      <t>ゲンバ</t>
    </rPh>
    <rPh sb="2" eb="5">
      <t>カンリヒ</t>
    </rPh>
    <phoneticPr fontId="4"/>
  </si>
  <si>
    <t>一般管理費</t>
    <rPh sb="0" eb="2">
      <t>イッパン</t>
    </rPh>
    <rPh sb="2" eb="5">
      <t>カンリヒ</t>
    </rPh>
    <phoneticPr fontId="4"/>
  </si>
  <si>
    <t>付帯工事費</t>
    <rPh sb="0" eb="4">
      <t>フタイコウジ</t>
    </rPh>
    <rPh sb="4" eb="5">
      <t>ヒ</t>
    </rPh>
    <phoneticPr fontId="4"/>
  </si>
  <si>
    <t>機械器具費</t>
    <rPh sb="0" eb="5">
      <t>キカイキグヒ</t>
    </rPh>
    <phoneticPr fontId="4"/>
  </si>
  <si>
    <t>測量及試験費</t>
    <rPh sb="0" eb="2">
      <t>ソクリョウ</t>
    </rPh>
    <rPh sb="2" eb="3">
      <t>オヨ</t>
    </rPh>
    <rPh sb="3" eb="6">
      <t>シケンヒ</t>
    </rPh>
    <phoneticPr fontId="4"/>
  </si>
  <si>
    <t>設備費</t>
    <rPh sb="0" eb="2">
      <t>セツビ</t>
    </rPh>
    <rPh sb="2" eb="3">
      <t>ヒ</t>
    </rPh>
    <phoneticPr fontId="4"/>
  </si>
  <si>
    <t>設備費</t>
    <rPh sb="0" eb="3">
      <t>セツビヒ</t>
    </rPh>
    <phoneticPr fontId="4"/>
  </si>
  <si>
    <t>業務費</t>
    <rPh sb="0" eb="3">
      <t>ギョウムヒ</t>
    </rPh>
    <phoneticPr fontId="4"/>
  </si>
  <si>
    <t>事務費</t>
    <rPh sb="0" eb="3">
      <t>ジムヒ</t>
    </rPh>
    <phoneticPr fontId="4"/>
  </si>
  <si>
    <t>本工事費
（間接工事費）</t>
    <phoneticPr fontId="4"/>
  </si>
  <si>
    <t>その他関連情報</t>
    <rPh sb="2" eb="3">
      <t>タ</t>
    </rPh>
    <rPh sb="3" eb="5">
      <t>カンレン</t>
    </rPh>
    <rPh sb="5" eb="7">
      <t>ジョウホウ</t>
    </rPh>
    <phoneticPr fontId="4"/>
  </si>
  <si>
    <t>t‐CO2/年</t>
    <rPh sb="6" eb="7">
      <t>ネン</t>
    </rPh>
    <phoneticPr fontId="4"/>
  </si>
  <si>
    <t>Ⓑ 他補助金の活用予定</t>
    <rPh sb="2" eb="3">
      <t>タ</t>
    </rPh>
    <rPh sb="3" eb="6">
      <t>ホジョキン</t>
    </rPh>
    <rPh sb="7" eb="9">
      <t>カツヨウ</t>
    </rPh>
    <rPh sb="9" eb="11">
      <t>ヨテイ</t>
    </rPh>
    <phoneticPr fontId="4"/>
  </si>
  <si>
    <t>Ⓔ 年間の想定自家消費電力量</t>
    <rPh sb="11" eb="13">
      <t>デンリョク</t>
    </rPh>
    <phoneticPr fontId="5"/>
  </si>
  <si>
    <t>Ⓕ 年間の想定発電量</t>
    <phoneticPr fontId="5"/>
  </si>
  <si>
    <t>番号</t>
    <rPh sb="0" eb="2">
      <t>バンゴウ</t>
    </rPh>
    <phoneticPr fontId="4"/>
  </si>
  <si>
    <t>【収入】</t>
    <rPh sb="1" eb="3">
      <t>シュウニュウ</t>
    </rPh>
    <phoneticPr fontId="4"/>
  </si>
  <si>
    <t>金額</t>
    <rPh sb="0" eb="2">
      <t>キンガク</t>
    </rPh>
    <phoneticPr fontId="4"/>
  </si>
  <si>
    <t>取得しない</t>
    <rPh sb="0" eb="2">
      <t>シュトク</t>
    </rPh>
    <phoneticPr fontId="7"/>
  </si>
  <si>
    <t>収入の種類</t>
    <rPh sb="0" eb="2">
      <t>シュウニュウ</t>
    </rPh>
    <rPh sb="3" eb="5">
      <t>シュルイ</t>
    </rPh>
    <phoneticPr fontId="4"/>
  </si>
  <si>
    <t>小計</t>
    <rPh sb="0" eb="2">
      <t>ショウケイ</t>
    </rPh>
    <phoneticPr fontId="4"/>
  </si>
  <si>
    <t>自己資金</t>
    <rPh sb="0" eb="4">
      <t>ジコシキン</t>
    </rPh>
    <phoneticPr fontId="4"/>
  </si>
  <si>
    <t>その他収入</t>
    <rPh sb="2" eb="3">
      <t>タ</t>
    </rPh>
    <rPh sb="3" eb="5">
      <t>シュウニュウ</t>
    </rPh>
    <phoneticPr fontId="4"/>
  </si>
  <si>
    <t>収入合計</t>
    <rPh sb="0" eb="2">
      <t>シュウニュウ</t>
    </rPh>
    <rPh sb="2" eb="4">
      <t>ゴウケイ</t>
    </rPh>
    <phoneticPr fontId="4"/>
  </si>
  <si>
    <t>①</t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</si>
  <si>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</si>
  <si>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</si>
  <si>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</si>
  <si>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</si>
  <si>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⑥</t>
    <phoneticPr fontId="4"/>
  </si>
  <si>
    <t>⑦</t>
    <phoneticPr fontId="4"/>
  </si>
  <si>
    <t>⑧</t>
    <phoneticPr fontId="4"/>
  </si>
  <si>
    <t>⑨</t>
    <phoneticPr fontId="4"/>
  </si>
  <si>
    <t>⑩</t>
    <phoneticPr fontId="4"/>
  </si>
  <si>
    <t>⑪</t>
    <phoneticPr fontId="4"/>
  </si>
  <si>
    <t>⑫</t>
    <phoneticPr fontId="4"/>
  </si>
  <si>
    <t>補助対象設備</t>
    <rPh sb="0" eb="4">
      <t>ホジョタイショウ</t>
    </rPh>
    <rPh sb="4" eb="6">
      <t>セツビ</t>
    </rPh>
    <phoneticPr fontId="4"/>
  </si>
  <si>
    <t>✓</t>
    <phoneticPr fontId="7"/>
  </si>
  <si>
    <t>電話　</t>
  </si>
  <si>
    <t>★</t>
    <phoneticPr fontId="4"/>
  </si>
  <si>
    <t>※見積書等に以下の番号を明示すること</t>
    <phoneticPr fontId="4"/>
  </si>
  <si>
    <t>パワーコンディショナーの定格出力</t>
    <rPh sb="12" eb="14">
      <t>テイカク</t>
    </rPh>
    <rPh sb="14" eb="16">
      <t>シュツリョク</t>
    </rPh>
    <phoneticPr fontId="4"/>
  </si>
  <si>
    <t>申請日</t>
    <rPh sb="0" eb="3">
      <t>シンセイビ</t>
    </rPh>
    <phoneticPr fontId="16"/>
  </si>
  <si>
    <t>法人・団体の名称</t>
    <rPh sb="0" eb="2">
      <t>ホウジン</t>
    </rPh>
    <rPh sb="3" eb="5">
      <t>ダンタイ</t>
    </rPh>
    <rPh sb="6" eb="8">
      <t>メイショウ</t>
    </rPh>
    <phoneticPr fontId="16"/>
  </si>
  <si>
    <t>代表者の職</t>
    <rPh sb="0" eb="3">
      <t>ダイヒョウシャ</t>
    </rPh>
    <rPh sb="4" eb="5">
      <t>ショク</t>
    </rPh>
    <phoneticPr fontId="16"/>
  </si>
  <si>
    <t>代表者氏名</t>
    <rPh sb="0" eb="3">
      <t>ダイヒョウシャ</t>
    </rPh>
    <rPh sb="3" eb="5">
      <t>シメイ</t>
    </rPh>
    <phoneticPr fontId="16"/>
  </si>
  <si>
    <t>申請者の所在地・住所</t>
    <rPh sb="0" eb="3">
      <t>シンセイシャ</t>
    </rPh>
    <phoneticPr fontId="17"/>
  </si>
  <si>
    <t>施設等の所在地・住所</t>
    <rPh sb="0" eb="2">
      <t>シセツ</t>
    </rPh>
    <rPh sb="2" eb="3">
      <t>ナド</t>
    </rPh>
    <rPh sb="4" eb="7">
      <t>ショザイチ</t>
    </rPh>
    <rPh sb="8" eb="10">
      <t>ジュウショ</t>
    </rPh>
    <phoneticPr fontId="16"/>
  </si>
  <si>
    <t>施設等の名称</t>
    <rPh sb="0" eb="2">
      <t>シセツ</t>
    </rPh>
    <rPh sb="2" eb="3">
      <t>ナド</t>
    </rPh>
    <rPh sb="4" eb="6">
      <t>メイショウ</t>
    </rPh>
    <phoneticPr fontId="16"/>
  </si>
  <si>
    <t>部署名</t>
    <rPh sb="0" eb="3">
      <t>ブショメイ</t>
    </rPh>
    <phoneticPr fontId="16"/>
  </si>
  <si>
    <t>職名</t>
    <rPh sb="0" eb="2">
      <t>ショクメイ</t>
    </rPh>
    <phoneticPr fontId="16"/>
  </si>
  <si>
    <t>氏名</t>
    <rPh sb="0" eb="2">
      <t>シメイ</t>
    </rPh>
    <phoneticPr fontId="16"/>
  </si>
  <si>
    <t>メールアドレス</t>
  </si>
  <si>
    <t>金融機関名</t>
    <rPh sb="0" eb="5">
      <t>キンユウキカンメイ</t>
    </rPh>
    <phoneticPr fontId="16"/>
  </si>
  <si>
    <t>店舗名</t>
    <rPh sb="0" eb="3">
      <t>テンポメイ</t>
    </rPh>
    <phoneticPr fontId="16"/>
  </si>
  <si>
    <t>預金種目</t>
    <rPh sb="0" eb="2">
      <t>ヨキン</t>
    </rPh>
    <rPh sb="2" eb="4">
      <t>シュモク</t>
    </rPh>
    <phoneticPr fontId="16"/>
  </si>
  <si>
    <t>口座番号</t>
    <rPh sb="0" eb="4">
      <t>コウザバンゴウ</t>
    </rPh>
    <phoneticPr fontId="16"/>
  </si>
  <si>
    <t>フリガナ</t>
  </si>
  <si>
    <t>口座名義</t>
    <rPh sb="0" eb="4">
      <t>コウザメイギ</t>
    </rPh>
    <phoneticPr fontId="16"/>
  </si>
  <si>
    <t>交付申請額</t>
    <phoneticPr fontId="7"/>
  </si>
  <si>
    <t>補助対象事業全体</t>
  </si>
  <si>
    <t>補助対象設備1</t>
    <rPh sb="4" eb="6">
      <t>セツビ</t>
    </rPh>
    <phoneticPr fontId="7"/>
  </si>
  <si>
    <t>補助対象設備2</t>
    <rPh sb="4" eb="6">
      <t>セツビ</t>
    </rPh>
    <phoneticPr fontId="7"/>
  </si>
  <si>
    <t>補助対象設備3</t>
    <rPh sb="4" eb="6">
      <t>セツビ</t>
    </rPh>
    <phoneticPr fontId="7"/>
  </si>
  <si>
    <t>補助対象設備4</t>
    <rPh sb="4" eb="6">
      <t>セツビ</t>
    </rPh>
    <phoneticPr fontId="7"/>
  </si>
  <si>
    <t>補助対象設備5</t>
    <rPh sb="4" eb="6">
      <t>セツビ</t>
    </rPh>
    <phoneticPr fontId="7"/>
  </si>
  <si>
    <t>設備使用者法人・団体の名称</t>
    <rPh sb="0" eb="2">
      <t>セツビ</t>
    </rPh>
    <rPh sb="2" eb="5">
      <t>シヨウシャ</t>
    </rPh>
    <rPh sb="8" eb="10">
      <t>ダンタイ</t>
    </rPh>
    <phoneticPr fontId="17"/>
  </si>
  <si>
    <t>設備使用者住所</t>
    <rPh sb="5" eb="7">
      <t>ジュウショ</t>
    </rPh>
    <phoneticPr fontId="16"/>
  </si>
  <si>
    <t>設備使用者担当者の部署名</t>
    <rPh sb="5" eb="8">
      <t>タントウシャ</t>
    </rPh>
    <phoneticPr fontId="17"/>
  </si>
  <si>
    <t>設備使用者担当者氏名</t>
    <rPh sb="5" eb="8">
      <t>タントウシャ</t>
    </rPh>
    <phoneticPr fontId="17"/>
  </si>
  <si>
    <t>設備使用者電話番号</t>
    <rPh sb="0" eb="2">
      <t>セツビ</t>
    </rPh>
    <rPh sb="2" eb="4">
      <t>シヨウ</t>
    </rPh>
    <rPh sb="4" eb="5">
      <t>シャ</t>
    </rPh>
    <rPh sb="5" eb="7">
      <t>デンワ</t>
    </rPh>
    <rPh sb="7" eb="9">
      <t>バンゴウ</t>
    </rPh>
    <phoneticPr fontId="17"/>
  </si>
  <si>
    <t>設備使用者メールアドレス</t>
    <phoneticPr fontId="7"/>
  </si>
  <si>
    <t>設置場所法人・団体の名称</t>
    <rPh sb="0" eb="4">
      <t>セッチバショ</t>
    </rPh>
    <rPh sb="7" eb="9">
      <t>ダンタイ</t>
    </rPh>
    <phoneticPr fontId="17"/>
  </si>
  <si>
    <t>設置場所住所</t>
    <rPh sb="4" eb="6">
      <t>ジュウショ</t>
    </rPh>
    <phoneticPr fontId="16"/>
  </si>
  <si>
    <t>設置場所担当者の部署名</t>
    <rPh sb="4" eb="7">
      <t>タントウシャ</t>
    </rPh>
    <phoneticPr fontId="17"/>
  </si>
  <si>
    <t>設置場所担当者氏名</t>
    <rPh sb="4" eb="7">
      <t>タントウシャ</t>
    </rPh>
    <phoneticPr fontId="17"/>
  </si>
  <si>
    <t>設置場所電話番号</t>
    <rPh sb="4" eb="6">
      <t>デンワ</t>
    </rPh>
    <rPh sb="6" eb="8">
      <t>バンゴウ</t>
    </rPh>
    <phoneticPr fontId="17"/>
  </si>
  <si>
    <t>設置場所メールアドレス</t>
    <phoneticPr fontId="7"/>
  </si>
  <si>
    <t>設備使用者代表者の職</t>
    <rPh sb="5" eb="8">
      <t>ダイヒョウシャ</t>
    </rPh>
    <rPh sb="9" eb="10">
      <t>ショク</t>
    </rPh>
    <phoneticPr fontId="16"/>
  </si>
  <si>
    <t>設備使用者代表者氏名</t>
    <rPh sb="5" eb="8">
      <t>ダイヒョウシャ</t>
    </rPh>
    <rPh sb="8" eb="10">
      <t>シメイ</t>
    </rPh>
    <phoneticPr fontId="16"/>
  </si>
  <si>
    <t>設置場所代表者の職</t>
    <rPh sb="4" eb="7">
      <t>ダイヒョウシャ</t>
    </rPh>
    <rPh sb="8" eb="9">
      <t>ショク</t>
    </rPh>
    <phoneticPr fontId="16"/>
  </si>
  <si>
    <t>設置場所代表者氏名</t>
    <rPh sb="4" eb="7">
      <t>ダイヒョウシャ</t>
    </rPh>
    <rPh sb="7" eb="9">
      <t>シメイ</t>
    </rPh>
    <phoneticPr fontId="16"/>
  </si>
  <si>
    <t>太陽光発電設備</t>
    <rPh sb="0" eb="3">
      <t>タイヨウコウ</t>
    </rPh>
    <rPh sb="3" eb="5">
      <t>ハツデン</t>
    </rPh>
    <rPh sb="5" eb="7">
      <t>セツビ</t>
    </rPh>
    <phoneticPr fontId="4"/>
  </si>
  <si>
    <t>住所・所在地</t>
    <rPh sb="0" eb="2">
      <t>ジュウショ</t>
    </rPh>
    <rPh sb="3" eb="6">
      <t>ショザイチ</t>
    </rPh>
    <phoneticPr fontId="7"/>
  </si>
  <si>
    <t>和歌山市</t>
    <rPh sb="0" eb="4">
      <t>ワカヤマシ</t>
    </rPh>
    <phoneticPr fontId="7"/>
  </si>
  <si>
    <t>氏名</t>
    <rPh sb="0" eb="2">
      <t>シメイ</t>
    </rPh>
    <phoneticPr fontId="7"/>
  </si>
  <si>
    <t>-</t>
    <phoneticPr fontId="7"/>
  </si>
  <si>
    <t>着手日</t>
    <rPh sb="0" eb="2">
      <t>チャクシュ</t>
    </rPh>
    <rPh sb="2" eb="3">
      <t>ビ</t>
    </rPh>
    <phoneticPr fontId="7"/>
  </si>
  <si>
    <t>完了日</t>
  </si>
  <si>
    <t>年</t>
    <rPh sb="0" eb="1">
      <t>ネン</t>
    </rPh>
    <phoneticPr fontId="7"/>
  </si>
  <si>
    <t>月</t>
    <rPh sb="0" eb="1">
      <t>ガツ</t>
    </rPh>
    <phoneticPr fontId="7"/>
  </si>
  <si>
    <t>日</t>
    <rPh sb="0" eb="1">
      <t>ニチ</t>
    </rPh>
    <phoneticPr fontId="7"/>
  </si>
  <si>
    <t>工事期間（予定）</t>
    <phoneticPr fontId="7"/>
  </si>
  <si>
    <t>所在地</t>
    <rPh sb="0" eb="3">
      <t>ショザイチ</t>
    </rPh>
    <phoneticPr fontId="7"/>
  </si>
  <si>
    <t>●事業全体</t>
    <rPh sb="1" eb="3">
      <t>ジギョウ</t>
    </rPh>
    <rPh sb="3" eb="5">
      <t>ゼンタイ</t>
    </rPh>
    <phoneticPr fontId="4"/>
  </si>
  <si>
    <t>●太陽光発電設備</t>
    <rPh sb="1" eb="4">
      <t>タイヨウコウ</t>
    </rPh>
    <rPh sb="4" eb="6">
      <t>ハツデン</t>
    </rPh>
    <rPh sb="6" eb="8">
      <t>セツビ</t>
    </rPh>
    <phoneticPr fontId="4"/>
  </si>
  <si>
    <t>建物の名称</t>
    <rPh sb="0" eb="2">
      <t>タテモノ</t>
    </rPh>
    <rPh sb="3" eb="5">
      <t>メイショウ</t>
    </rPh>
    <phoneticPr fontId="7"/>
  </si>
  <si>
    <t>活用予定の補助対象事業</t>
    <rPh sb="0" eb="2">
      <t>カツヨウ</t>
    </rPh>
    <rPh sb="2" eb="4">
      <t>ヨテイ</t>
    </rPh>
    <rPh sb="5" eb="9">
      <t>ホジョタイショウ</t>
    </rPh>
    <rPh sb="9" eb="11">
      <t>ジギョウ</t>
    </rPh>
    <phoneticPr fontId="7"/>
  </si>
  <si>
    <t>（該当事業に✓）</t>
    <phoneticPr fontId="7"/>
  </si>
  <si>
    <t>建物の種類</t>
    <rPh sb="0" eb="2">
      <t>タテモノ</t>
    </rPh>
    <rPh sb="3" eb="5">
      <t>シュルイ</t>
    </rPh>
    <phoneticPr fontId="7"/>
  </si>
  <si>
    <r>
      <t>電話番号</t>
    </r>
    <r>
      <rPr>
        <sz val="10"/>
        <rFont val="ＭＳ 明朝"/>
        <family val="1"/>
        <charset val="128"/>
      </rPr>
      <t>※</t>
    </r>
    <rPh sb="0" eb="4">
      <t>デンワバンゴウ</t>
    </rPh>
    <phoneticPr fontId="7"/>
  </si>
  <si>
    <t>内訳</t>
    <rPh sb="0" eb="2">
      <t>ウチワケ</t>
    </rPh>
    <phoneticPr fontId="4"/>
  </si>
  <si>
    <t>★は一致すること</t>
    <rPh sb="2" eb="4">
      <t>イッチ</t>
    </rPh>
    <phoneticPr fontId="4"/>
  </si>
  <si>
    <t>消費税の課税区分</t>
    <rPh sb="0" eb="3">
      <t>ショウヒゼイ</t>
    </rPh>
    <rPh sb="4" eb="8">
      <t>カゼイクブン</t>
    </rPh>
    <phoneticPr fontId="7"/>
  </si>
  <si>
    <t>既存</t>
    <rPh sb="0" eb="2">
      <t>キゾン</t>
    </rPh>
    <phoneticPr fontId="7"/>
  </si>
  <si>
    <t>新築</t>
    <phoneticPr fontId="7"/>
  </si>
  <si>
    <t>（該当するものに✓）</t>
    <rPh sb="1" eb="3">
      <t>ガイトウ</t>
    </rPh>
    <phoneticPr fontId="7"/>
  </si>
  <si>
    <t>１　申請担当者（窓口となる方）</t>
    <rPh sb="2" eb="4">
      <t>シンセイ</t>
    </rPh>
    <rPh sb="4" eb="7">
      <t>タントウシャ</t>
    </rPh>
    <rPh sb="8" eb="10">
      <t>マドグチ</t>
    </rPh>
    <rPh sb="13" eb="14">
      <t>カタ</t>
    </rPh>
    <phoneticPr fontId="7"/>
  </si>
  <si>
    <t>３　補助対象事業の実施場所</t>
    <rPh sb="2" eb="4">
      <t>ホジョ</t>
    </rPh>
    <rPh sb="4" eb="6">
      <t>タイショウ</t>
    </rPh>
    <rPh sb="6" eb="8">
      <t>ジギョウ</t>
    </rPh>
    <rPh sb="9" eb="11">
      <t>ジッシ</t>
    </rPh>
    <rPh sb="11" eb="13">
      <t>バショ</t>
    </rPh>
    <phoneticPr fontId="4"/>
  </si>
  <si>
    <t>別記様式第１号（第７条関係）</t>
    <rPh sb="0" eb="2">
      <t>ベッキ</t>
    </rPh>
    <rPh sb="2" eb="4">
      <t>ヨウシキ</t>
    </rPh>
    <rPh sb="4" eb="5">
      <t>ダイ</t>
    </rPh>
    <rPh sb="6" eb="7">
      <t>ゴウ</t>
    </rPh>
    <phoneticPr fontId="7"/>
  </si>
  <si>
    <t>事業計画書</t>
    <phoneticPr fontId="7"/>
  </si>
  <si>
    <t>月</t>
    <rPh sb="0" eb="1">
      <t>ガツ</t>
    </rPh>
    <phoneticPr fontId="7"/>
  </si>
  <si>
    <t>新設</t>
    <rPh sb="0" eb="2">
      <t>シンセツ</t>
    </rPh>
    <phoneticPr fontId="7"/>
  </si>
  <si>
    <t>入替</t>
    <rPh sb="0" eb="1">
      <t>イ</t>
    </rPh>
    <rPh sb="1" eb="2">
      <t>カ</t>
    </rPh>
    <phoneticPr fontId="7"/>
  </si>
  <si>
    <t>導入設備は「新設」か「入替」か　</t>
    <rPh sb="0" eb="2">
      <t>ドウニュウ</t>
    </rPh>
    <rPh sb="2" eb="4">
      <t>セツビ</t>
    </rPh>
    <rPh sb="6" eb="8">
      <t>シンセツ</t>
    </rPh>
    <rPh sb="11" eb="13">
      <t>イレカエ</t>
    </rPh>
    <phoneticPr fontId="4"/>
  </si>
  <si>
    <t>　※複数ある場合は合計額を記入</t>
    <rPh sb="9" eb="11">
      <t>ゴウケイ</t>
    </rPh>
    <rPh sb="11" eb="12">
      <t>ガク</t>
    </rPh>
    <rPh sb="13" eb="15">
      <t>キニュウ</t>
    </rPh>
    <phoneticPr fontId="4"/>
  </si>
  <si>
    <t>kW</t>
  </si>
  <si>
    <t>％</t>
  </si>
  <si>
    <t>他の補助金の活用</t>
    <rPh sb="0" eb="1">
      <t>ホカ</t>
    </rPh>
    <rPh sb="2" eb="5">
      <t>ホジョキン</t>
    </rPh>
    <rPh sb="6" eb="8">
      <t>カツヨウ</t>
    </rPh>
    <phoneticPr fontId="7"/>
  </si>
  <si>
    <t>無</t>
    <rPh sb="0" eb="1">
      <t>ナ</t>
    </rPh>
    <phoneticPr fontId="7"/>
  </si>
  <si>
    <t>有</t>
    <rPh sb="0" eb="1">
      <t>アリ</t>
    </rPh>
    <phoneticPr fontId="7"/>
  </si>
  <si>
    <t>これまでに活用した</t>
    <rPh sb="5" eb="7">
      <t>カツヨウ</t>
    </rPh>
    <phoneticPr fontId="7"/>
  </si>
  <si>
    <t>→</t>
    <phoneticPr fontId="7"/>
  </si>
  <si>
    <t>本補助金と併用する</t>
    <rPh sb="0" eb="1">
      <t>ホン</t>
    </rPh>
    <rPh sb="1" eb="4">
      <t>ホジョキン</t>
    </rPh>
    <rPh sb="5" eb="7">
      <t>ヘイヨウ</t>
    </rPh>
    <phoneticPr fontId="7"/>
  </si>
  <si>
    <t>確認した</t>
    <rPh sb="0" eb="2">
      <t>カクニン</t>
    </rPh>
    <phoneticPr fontId="7"/>
  </si>
  <si>
    <t>補助対象となる部位が重複していないか</t>
    <rPh sb="0" eb="2">
      <t>ホジョ</t>
    </rPh>
    <rPh sb="2" eb="4">
      <t>タイショウ</t>
    </rPh>
    <rPh sb="7" eb="9">
      <t>ブイ</t>
    </rPh>
    <rPh sb="10" eb="12">
      <t>ジュウフク</t>
    </rPh>
    <phoneticPr fontId="7"/>
  </si>
  <si>
    <t>収支予算書</t>
    <rPh sb="0" eb="5">
      <t>シュウシヨサンショ</t>
    </rPh>
    <phoneticPr fontId="4"/>
  </si>
  <si>
    <t>地場産業施設</t>
    <phoneticPr fontId="7"/>
  </si>
  <si>
    <t>団体名</t>
    <rPh sb="0" eb="2">
      <t>ダンタイ</t>
    </rPh>
    <rPh sb="2" eb="3">
      <t>メイ</t>
    </rPh>
    <phoneticPr fontId="7"/>
  </si>
  <si>
    <t>部署名・役職名</t>
    <rPh sb="0" eb="3">
      <t>ブショメイ</t>
    </rPh>
    <rPh sb="4" eb="7">
      <t>ヤクショクメイ</t>
    </rPh>
    <phoneticPr fontId="7"/>
  </si>
  <si>
    <t>リース</t>
    <phoneticPr fontId="7"/>
  </si>
  <si>
    <t>固定価格買取制度（ＦＩＴ）又はＦＩＰ制度の認定取得</t>
    <rPh sb="13" eb="14">
      <t>マタ</t>
    </rPh>
    <phoneticPr fontId="4"/>
  </si>
  <si>
    <t>年</t>
    <phoneticPr fontId="7"/>
  </si>
  <si>
    <t>代表者名</t>
    <rPh sb="0" eb="3">
      <t>ダイヒョウシャ</t>
    </rPh>
    <rPh sb="3" eb="4">
      <t>メイ</t>
    </rPh>
    <phoneticPr fontId="7"/>
  </si>
  <si>
    <t>活用した補助金による制限はないか</t>
    <rPh sb="0" eb="2">
      <t>カツヨウ</t>
    </rPh>
    <rPh sb="4" eb="7">
      <t>ホジョキン</t>
    </rPh>
    <rPh sb="10" eb="12">
      <t>セイゲン</t>
    </rPh>
    <phoneticPr fontId="7"/>
  </si>
  <si>
    <t>別記様式第２号（第７条関係）</t>
    <rPh sb="0" eb="4">
      <t>ベッキヨウシキ</t>
    </rPh>
    <rPh sb="4" eb="5">
      <t>ダイ</t>
    </rPh>
    <rPh sb="6" eb="7">
      <t>ゴウ</t>
    </rPh>
    <rPh sb="8" eb="9">
      <t>ダイ</t>
    </rPh>
    <rPh sb="10" eb="11">
      <t>ジョウ</t>
    </rPh>
    <rPh sb="11" eb="13">
      <t>カンケイ</t>
    </rPh>
    <phoneticPr fontId="7"/>
  </si>
  <si>
    <t>✓</t>
  </si>
  <si>
    <t>他補助金名</t>
  </si>
  <si>
    <t>他補助金額</t>
  </si>
  <si>
    <r>
      <t>太陽光発電の合計出力</t>
    </r>
    <r>
      <rPr>
        <sz val="9"/>
        <rFont val="ＭＳ 明朝"/>
        <family val="1"/>
        <charset val="128"/>
      </rPr>
      <t>（太陽電池モジュールの公称最大出力×枚数）</t>
    </r>
    <rPh sb="0" eb="3">
      <t>タイヨウコウ</t>
    </rPh>
    <rPh sb="3" eb="5">
      <t>ハツデン</t>
    </rPh>
    <rPh sb="6" eb="8">
      <t>ゴウケイ</t>
    </rPh>
    <rPh sb="8" eb="10">
      <t>シュツリョク</t>
    </rPh>
    <rPh sb="11" eb="13">
      <t>タイヨウ</t>
    </rPh>
    <rPh sb="13" eb="15">
      <t>デンチ</t>
    </rPh>
    <rPh sb="21" eb="22">
      <t>オオヤケ</t>
    </rPh>
    <rPh sb="22" eb="23">
      <t>ショウ</t>
    </rPh>
    <rPh sb="23" eb="25">
      <t>サイダイ</t>
    </rPh>
    <rPh sb="25" eb="27">
      <t>シュツリョク</t>
    </rPh>
    <rPh sb="28" eb="30">
      <t>マイスウ</t>
    </rPh>
    <phoneticPr fontId="4"/>
  </si>
  <si>
    <t>【支出】</t>
    <phoneticPr fontId="4"/>
  </si>
  <si>
    <t>Ｂ
補助対象外経費</t>
    <rPh sb="2" eb="4">
      <t>ホジョ</t>
    </rPh>
    <rPh sb="4" eb="6">
      <t>タイショウ</t>
    </rPh>
    <rPh sb="6" eb="7">
      <t>ガイ</t>
    </rPh>
    <rPh sb="7" eb="9">
      <t>ケイヒ</t>
    </rPh>
    <phoneticPr fontId="4"/>
  </si>
  <si>
    <t>Ｃ</t>
    <phoneticPr fontId="4"/>
  </si>
  <si>
    <t>本則課税事業者</t>
    <rPh sb="0" eb="2">
      <t>ホンソク</t>
    </rPh>
    <rPh sb="2" eb="7">
      <t>カゼイジギョウシャ</t>
    </rPh>
    <phoneticPr fontId="7"/>
  </si>
  <si>
    <t>本則課税事業者以外（免税事業者）</t>
    <rPh sb="0" eb="2">
      <t>ホンソク</t>
    </rPh>
    <rPh sb="2" eb="7">
      <t>カゼイジギョウシャ</t>
    </rPh>
    <rPh sb="7" eb="9">
      <t>イガイ</t>
    </rPh>
    <rPh sb="10" eb="15">
      <t>メンゼイジギョウシャ</t>
    </rPh>
    <phoneticPr fontId="7"/>
  </si>
  <si>
    <t>※導入設備の所有者ではない</t>
    <rPh sb="1" eb="5">
      <t>ドウニュウセツビ</t>
    </rPh>
    <rPh sb="6" eb="8">
      <t>ショユウ</t>
    </rPh>
    <rPh sb="8" eb="9">
      <t>シャ</t>
    </rPh>
    <phoneticPr fontId="7"/>
  </si>
  <si>
    <t>協議日</t>
    <rPh sb="0" eb="3">
      <t>キョウギビ</t>
    </rPh>
    <phoneticPr fontId="7"/>
  </si>
  <si>
    <t>年</t>
    <rPh sb="0" eb="1">
      <t>ネン</t>
    </rPh>
    <phoneticPr fontId="7"/>
  </si>
  <si>
    <t>月</t>
    <rPh sb="0" eb="1">
      <t>ガツ</t>
    </rPh>
    <phoneticPr fontId="7"/>
  </si>
  <si>
    <t>日</t>
    <rPh sb="0" eb="1">
      <t>ニチ</t>
    </rPh>
    <phoneticPr fontId="7"/>
  </si>
  <si>
    <t>５　導入した設備のよる余剰電力の取り扱いについて</t>
    <rPh sb="2" eb="4">
      <t>ドウニュウ</t>
    </rPh>
    <rPh sb="6" eb="8">
      <t>セツビ</t>
    </rPh>
    <rPh sb="11" eb="15">
      <t>ヨジョウデンリョク</t>
    </rPh>
    <rPh sb="16" eb="17">
      <t>ト</t>
    </rPh>
    <rPh sb="18" eb="19">
      <t>アツカ</t>
    </rPh>
    <phoneticPr fontId="4"/>
  </si>
  <si>
    <t>協議した</t>
    <phoneticPr fontId="7"/>
  </si>
  <si>
    <t>６　事業内容</t>
    <rPh sb="2" eb="4">
      <t>ジギョウ</t>
    </rPh>
    <rPh sb="4" eb="6">
      <t>ナイヨウ</t>
    </rPh>
    <phoneticPr fontId="7"/>
  </si>
  <si>
    <t>７　他の補助金の活用</t>
    <rPh sb="2" eb="3">
      <t>ホカ</t>
    </rPh>
    <rPh sb="4" eb="7">
      <t>ホジョキン</t>
    </rPh>
    <rPh sb="8" eb="10">
      <t>カツヨウ</t>
    </rPh>
    <phoneticPr fontId="4"/>
  </si>
  <si>
    <t>８　補助対象事業の内容</t>
    <rPh sb="2" eb="4">
      <t>ホジョ</t>
    </rPh>
    <rPh sb="4" eb="6">
      <t>タイショウ</t>
    </rPh>
    <rPh sb="6" eb="8">
      <t>ジギョウ</t>
    </rPh>
    <rPh sb="9" eb="11">
      <t>ナイヨウ</t>
    </rPh>
    <phoneticPr fontId="4"/>
  </si>
  <si>
    <t>kWh/年</t>
    <rPh sb="4" eb="5">
      <t>ネン</t>
    </rPh>
    <phoneticPr fontId="7"/>
  </si>
  <si>
    <t>kWh/年</t>
    <phoneticPr fontId="7"/>
  </si>
  <si>
    <r>
      <t xml:space="preserve">「有」の場合
</t>
    </r>
    <r>
      <rPr>
        <sz val="9"/>
        <rFont val="ＭＳ 明朝"/>
        <family val="1"/>
        <charset val="128"/>
      </rPr>
      <t>（該当するものに✓）</t>
    </r>
    <rPh sb="1" eb="2">
      <t>アリ</t>
    </rPh>
    <rPh sb="4" eb="6">
      <t>バアイ</t>
    </rPh>
    <phoneticPr fontId="7"/>
  </si>
  <si>
    <t>Ａ
総事業費</t>
    <rPh sb="2" eb="3">
      <t>ソウ</t>
    </rPh>
    <phoneticPr fontId="4"/>
  </si>
  <si>
    <t>（Ａ－Ｂ）
補助対象経費</t>
    <rPh sb="6" eb="8">
      <t>ホジョ</t>
    </rPh>
    <rPh sb="8" eb="10">
      <t>タイショウ</t>
    </rPh>
    <rPh sb="10" eb="12">
      <t>ケイヒ</t>
    </rPh>
    <phoneticPr fontId="4"/>
  </si>
  <si>
    <t>その他</t>
    <rPh sb="2" eb="3">
      <t>タ</t>
    </rPh>
    <phoneticPr fontId="4"/>
  </si>
  <si>
    <t>⑬</t>
    <phoneticPr fontId="4"/>
  </si>
  <si>
    <t>kWh/年</t>
    <phoneticPr fontId="7"/>
  </si>
  <si>
    <r>
      <t>●所有者</t>
    </r>
    <r>
      <rPr>
        <sz val="11"/>
        <rFont val="ＭＳ 明朝"/>
        <family val="1"/>
        <charset val="128"/>
      </rPr>
      <t>　※申請者と同じ場合は記入不要</t>
    </r>
    <phoneticPr fontId="7"/>
  </si>
  <si>
    <t>４　実施場所の所有者</t>
    <rPh sb="2" eb="6">
      <t>ジッシバショ</t>
    </rPh>
    <rPh sb="7" eb="10">
      <t>ショユウシャ</t>
    </rPh>
    <phoneticPr fontId="7"/>
  </si>
  <si>
    <t>〒</t>
    <phoneticPr fontId="7"/>
  </si>
  <si>
    <t>※上限３億円／件</t>
    <rPh sb="1" eb="3">
      <t>ジョウゲン</t>
    </rPh>
    <rPh sb="4" eb="6">
      <t>オクエン</t>
    </rPh>
    <rPh sb="7" eb="8">
      <t>ケン</t>
    </rPh>
    <phoneticPr fontId="7"/>
  </si>
  <si>
    <t>（該当するものに✓）</t>
    <phoneticPr fontId="7"/>
  </si>
  <si>
    <t>自己所有</t>
    <rPh sb="0" eb="4">
      <t>ジコショユウ</t>
    </rPh>
    <phoneticPr fontId="4"/>
  </si>
  <si>
    <t>ＰＰＡ</t>
    <phoneticPr fontId="4"/>
  </si>
  <si>
    <t>リース</t>
    <phoneticPr fontId="4"/>
  </si>
  <si>
    <t>※メールでの連絡を希望する方のみ</t>
  </si>
  <si>
    <t>※日中連絡のつく電話番号</t>
    <phoneticPr fontId="7"/>
  </si>
  <si>
    <t>導入方法</t>
    <rPh sb="0" eb="4">
      <t>ドウニュウホウホウ</t>
    </rPh>
    <phoneticPr fontId="7"/>
  </si>
  <si>
    <r>
      <t>メールアドレス</t>
    </r>
    <r>
      <rPr>
        <sz val="10"/>
        <rFont val="ＭＳ 明朝"/>
        <family val="1"/>
        <charset val="128"/>
      </rPr>
      <t>※</t>
    </r>
    <phoneticPr fontId="7"/>
  </si>
  <si>
    <t>本市が事業計画に基づき選定した事業者（先行地域へ再エネ電力を供給する者）と協議したか</t>
    <rPh sb="0" eb="2">
      <t>ホンシ</t>
    </rPh>
    <rPh sb="3" eb="7">
      <t>ジギョウケイカク</t>
    </rPh>
    <rPh sb="8" eb="9">
      <t>モト</t>
    </rPh>
    <rPh sb="11" eb="13">
      <t>センテイ</t>
    </rPh>
    <rPh sb="15" eb="18">
      <t>ジギョウシャ</t>
    </rPh>
    <rPh sb="19" eb="23">
      <t>センコウチイキ</t>
    </rPh>
    <rPh sb="24" eb="25">
      <t>サイ</t>
    </rPh>
    <rPh sb="27" eb="29">
      <t>デンリョク</t>
    </rPh>
    <rPh sb="30" eb="32">
      <t>キョウキュウ</t>
    </rPh>
    <rPh sb="34" eb="35">
      <t>モノ</t>
    </rPh>
    <rPh sb="37" eb="39">
      <t>キョウギ</t>
    </rPh>
    <phoneticPr fontId="7"/>
  </si>
  <si>
    <t>交付申請金額の関連情報</t>
    <rPh sb="0" eb="2">
      <t>コウフ</t>
    </rPh>
    <rPh sb="2" eb="4">
      <t>シンセイ</t>
    </rPh>
    <rPh sb="4" eb="6">
      <t>キンガク</t>
    </rPh>
    <rPh sb="7" eb="9">
      <t>カンレン</t>
    </rPh>
    <rPh sb="9" eb="10">
      <t>ガクカンレンジョウホウ</t>
    </rPh>
    <phoneticPr fontId="4"/>
  </si>
  <si>
    <t>Ⓒ又はⒹのいずれか小さい額＝交付申請金額</t>
    <rPh sb="1" eb="2">
      <t>マタ</t>
    </rPh>
    <rPh sb="9" eb="10">
      <t>チイ</t>
    </rPh>
    <rPh sb="12" eb="13">
      <t>ガク</t>
    </rPh>
    <phoneticPr fontId="4"/>
  </si>
  <si>
    <r>
      <t xml:space="preserve">自家消費率（Ⓔ÷Ⓕ）　
</t>
    </r>
    <r>
      <rPr>
        <sz val="10"/>
        <rFont val="ＭＳ 明朝"/>
        <family val="1"/>
        <charset val="128"/>
      </rPr>
      <t>※交付要件：
　自家消費率３０％以上かつ自家消費量を含めた５０％以上を先行地域内消費</t>
    </r>
    <rPh sb="0" eb="2">
      <t>ジカ</t>
    </rPh>
    <rPh sb="2" eb="4">
      <t>ショウヒ</t>
    </rPh>
    <rPh sb="4" eb="5">
      <t>リツ</t>
    </rPh>
    <rPh sb="13" eb="17">
      <t>コウフヨウケン</t>
    </rPh>
    <rPh sb="20" eb="25">
      <t>ジカショウヒリツ</t>
    </rPh>
    <rPh sb="28" eb="30">
      <t>イジョウ</t>
    </rPh>
    <rPh sb="32" eb="36">
      <t>ジカショウヒ</t>
    </rPh>
    <rPh sb="36" eb="37">
      <t>リョウ</t>
    </rPh>
    <rPh sb="38" eb="39">
      <t>フク</t>
    </rPh>
    <rPh sb="43" eb="46">
      <t>パーセントイジョウ</t>
    </rPh>
    <rPh sb="47" eb="52">
      <t>センコウチイキナイ</t>
    </rPh>
    <rPh sb="52" eb="54">
      <t>ショウヒ</t>
    </rPh>
    <phoneticPr fontId="4"/>
  </si>
  <si>
    <r>
      <t xml:space="preserve">過去１年間の電力消費量
</t>
    </r>
    <r>
      <rPr>
        <sz val="10"/>
        <rFont val="ＭＳ 明朝"/>
        <family val="1"/>
        <charset val="128"/>
      </rPr>
      <t>※新築の場合は記入不要</t>
    </r>
    <phoneticPr fontId="7"/>
  </si>
  <si>
    <t>●太陽光発電設備（ソーラーカーポート等の場合）</t>
    <rPh sb="18" eb="19">
      <t>ナド</t>
    </rPh>
    <phoneticPr fontId="4"/>
  </si>
  <si>
    <t>交付申請金額の関連情報</t>
    <rPh sb="0" eb="2">
      <t>コウフ</t>
    </rPh>
    <rPh sb="2" eb="4">
      <t>シンセイ</t>
    </rPh>
    <rPh sb="5" eb="6">
      <t>ガク</t>
    </rPh>
    <rPh sb="7" eb="9">
      <t>カンレン</t>
    </rPh>
    <rPh sb="9" eb="11">
      <t>ジョウホウ</t>
    </rPh>
    <phoneticPr fontId="4"/>
  </si>
  <si>
    <r>
      <t xml:space="preserve">自家消費率（Ⓔ÷Ⓕ）　
</t>
    </r>
    <r>
      <rPr>
        <sz val="10"/>
        <rFont val="ＭＳ 明朝"/>
        <family val="1"/>
        <charset val="128"/>
      </rPr>
      <t>※交付要件：
　自家消費率３０％以上かつ自家消費量を含めた５０％以上を先行地域内消費</t>
    </r>
    <rPh sb="0" eb="2">
      <t>ジカ</t>
    </rPh>
    <rPh sb="2" eb="4">
      <t>ショウヒ</t>
    </rPh>
    <rPh sb="4" eb="5">
      <t>リツ</t>
    </rPh>
    <rPh sb="13" eb="17">
      <t>コウフヨウケン</t>
    </rPh>
    <rPh sb="28" eb="30">
      <t>イジョウ</t>
    </rPh>
    <rPh sb="32" eb="36">
      <t>ジカショウヒ</t>
    </rPh>
    <rPh sb="36" eb="37">
      <t>リョウ</t>
    </rPh>
    <rPh sb="38" eb="39">
      <t>フク</t>
    </rPh>
    <rPh sb="44" eb="46">
      <t>イジョウ</t>
    </rPh>
    <rPh sb="47" eb="49">
      <t>センコウ</t>
    </rPh>
    <rPh sb="49" eb="51">
      <t>チイキ</t>
    </rPh>
    <rPh sb="51" eb="52">
      <t>ナイ</t>
    </rPh>
    <rPh sb="52" eb="54">
      <t>ショウヒ</t>
    </rPh>
    <phoneticPr fontId="4"/>
  </si>
  <si>
    <t>（Ｃ×２／３）
交付申請金額
（千円未満切捨て）</t>
    <rPh sb="16" eb="20">
      <t>センエンミマン</t>
    </rPh>
    <rPh sb="20" eb="21">
      <t>キ</t>
    </rPh>
    <rPh sb="21" eb="22">
      <t>ス</t>
    </rPh>
    <phoneticPr fontId="4"/>
  </si>
  <si>
    <t>本補助金の交付申請金額（千円未満切捨て）</t>
    <rPh sb="0" eb="1">
      <t>ホン</t>
    </rPh>
    <rPh sb="1" eb="4">
      <t>ホジョキン</t>
    </rPh>
    <rPh sb="5" eb="7">
      <t>コウフ</t>
    </rPh>
    <rPh sb="7" eb="9">
      <t>シンセイ</t>
    </rPh>
    <rPh sb="9" eb="11">
      <t>キンガク</t>
    </rPh>
    <rPh sb="12" eb="17">
      <t>センエンミマンキ</t>
    </rPh>
    <rPh sb="17" eb="18">
      <t>ス</t>
    </rPh>
    <phoneticPr fontId="4"/>
  </si>
  <si>
    <r>
      <t>補助対象経費の合計（税抜）</t>
    </r>
    <r>
      <rPr>
        <sz val="9"/>
        <rFont val="ＭＳ 明朝"/>
        <family val="1"/>
        <charset val="128"/>
      </rPr>
      <t>※本則課税事業者以外は税込</t>
    </r>
    <rPh sb="0" eb="2">
      <t>ホジョ</t>
    </rPh>
    <rPh sb="2" eb="4">
      <t>タイショウ</t>
    </rPh>
    <rPh sb="4" eb="6">
      <t>ケイヒ</t>
    </rPh>
    <rPh sb="7" eb="9">
      <t>ゴウケイ</t>
    </rPh>
    <rPh sb="10" eb="12">
      <t>ゼイヌ</t>
    </rPh>
    <rPh sb="14" eb="16">
      <t>ホンソク</t>
    </rPh>
    <phoneticPr fontId="4"/>
  </si>
  <si>
    <r>
      <t>活用予定の他補助金の合計（税抜）</t>
    </r>
    <r>
      <rPr>
        <sz val="9"/>
        <rFont val="ＭＳ 明朝"/>
        <family val="1"/>
        <charset val="128"/>
      </rPr>
      <t>※本則課税事業者以外は税込</t>
    </r>
    <rPh sb="0" eb="2">
      <t>カツヨウ</t>
    </rPh>
    <rPh sb="2" eb="4">
      <t>ヨテイ</t>
    </rPh>
    <rPh sb="5" eb="6">
      <t>タ</t>
    </rPh>
    <rPh sb="6" eb="8">
      <t>ホジョ</t>
    </rPh>
    <rPh sb="8" eb="9">
      <t>キン</t>
    </rPh>
    <rPh sb="10" eb="12">
      <t>ゴウケイ</t>
    </rPh>
    <phoneticPr fontId="4"/>
  </si>
  <si>
    <r>
      <t>交付申請金額の合計（税抜）</t>
    </r>
    <r>
      <rPr>
        <sz val="9"/>
        <rFont val="ＭＳ 明朝"/>
        <family val="1"/>
        <charset val="128"/>
      </rPr>
      <t>※本則課税事業者以外は税込</t>
    </r>
    <rPh sb="0" eb="2">
      <t>コウフ</t>
    </rPh>
    <rPh sb="2" eb="4">
      <t>シンセイ</t>
    </rPh>
    <rPh sb="4" eb="6">
      <t>キンガク</t>
    </rPh>
    <rPh sb="5" eb="6">
      <t>ガク</t>
    </rPh>
    <rPh sb="7" eb="9">
      <t>ゴウケイ</t>
    </rPh>
    <phoneticPr fontId="4"/>
  </si>
  <si>
    <r>
      <t>Ⓐ 導入設備の補助対象経費（税抜）</t>
    </r>
    <r>
      <rPr>
        <sz val="9"/>
        <rFont val="ＭＳ 明朝"/>
        <family val="1"/>
        <charset val="128"/>
      </rPr>
      <t>※本則課税事業者以外は税込</t>
    </r>
    <rPh sb="2" eb="4">
      <t>ドウニュウ</t>
    </rPh>
    <rPh sb="4" eb="6">
      <t>セツビ</t>
    </rPh>
    <rPh sb="7" eb="9">
      <t>ホジョ</t>
    </rPh>
    <rPh sb="9" eb="11">
      <t>タイショウ</t>
    </rPh>
    <rPh sb="11" eb="13">
      <t>ケイヒ</t>
    </rPh>
    <rPh sb="15" eb="16">
      <t>ヌ</t>
    </rPh>
    <phoneticPr fontId="4"/>
  </si>
  <si>
    <r>
      <t>Ⓒ Ⓐ×２/３（千円未満切捨て、税抜）</t>
    </r>
    <r>
      <rPr>
        <sz val="9"/>
        <rFont val="ＭＳ 明朝"/>
        <family val="1"/>
        <charset val="128"/>
      </rPr>
      <t>※本則課税事業者以外は税込</t>
    </r>
    <rPh sb="17" eb="18">
      <t>ヌ</t>
    </rPh>
    <phoneticPr fontId="4"/>
  </si>
  <si>
    <r>
      <t>Ⓓ Ⓐ－Ⓑ　 （千円未満切捨て、税抜）</t>
    </r>
    <r>
      <rPr>
        <sz val="9"/>
        <rFont val="ＭＳ 明朝"/>
        <family val="1"/>
        <charset val="128"/>
      </rPr>
      <t>※本則課税事業者以外は税込</t>
    </r>
    <rPh sb="17" eb="18">
      <t>ヌ</t>
    </rPh>
    <phoneticPr fontId="5"/>
  </si>
  <si>
    <r>
      <t>Ⓐ 導入設備の補助対象経費（税抜）</t>
    </r>
    <r>
      <rPr>
        <sz val="9"/>
        <rFont val="ＭＳ 明朝"/>
        <family val="1"/>
        <charset val="128"/>
      </rPr>
      <t>※本則課税事業者以外は税込</t>
    </r>
    <rPh sb="2" eb="4">
      <t>ドウニュウ</t>
    </rPh>
    <rPh sb="4" eb="6">
      <t>セツビ</t>
    </rPh>
    <rPh sb="7" eb="9">
      <t>ホジョ</t>
    </rPh>
    <rPh sb="9" eb="11">
      <t>タイショウ</t>
    </rPh>
    <rPh sb="11" eb="13">
      <t>ケイヒ</t>
    </rPh>
    <rPh sb="14" eb="15">
      <t>ゼイ</t>
    </rPh>
    <rPh sb="15" eb="16">
      <t>ヌ</t>
    </rPh>
    <phoneticPr fontId="4"/>
  </si>
  <si>
    <r>
      <t>Ⓒ Ⓐ×２/３（千円未満切捨て、税抜）</t>
    </r>
    <r>
      <rPr>
        <sz val="9"/>
        <rFont val="ＭＳ 明朝"/>
        <family val="1"/>
        <charset val="128"/>
      </rPr>
      <t>※本則課税事業者以外は税込</t>
    </r>
    <phoneticPr fontId="4"/>
  </si>
  <si>
    <r>
      <t>Ⓓ Ⓐ－Ⓑ　 （千円未満切捨て、税抜）</t>
    </r>
    <r>
      <rPr>
        <sz val="9"/>
        <rFont val="ＭＳ 明朝"/>
        <family val="1"/>
        <charset val="128"/>
      </rPr>
      <t>※本則課税事業者以外は税込</t>
    </r>
    <phoneticPr fontId="5"/>
  </si>
  <si>
    <r>
      <t xml:space="preserve">導入設備のＣＯ２削減効果
</t>
    </r>
    <r>
      <rPr>
        <sz val="10"/>
        <rFont val="ＭＳ 明朝"/>
        <family val="1"/>
        <charset val="128"/>
      </rPr>
      <t>※根拠資料を添付してください</t>
    </r>
    <rPh sb="0" eb="2">
      <t>ドウニュウ</t>
    </rPh>
    <rPh sb="2" eb="4">
      <t>セツビ</t>
    </rPh>
    <rPh sb="8" eb="10">
      <t>サクゲン</t>
    </rPh>
    <rPh sb="10" eb="12">
      <t>コウカ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</si>
</sst>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24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2"/>
      <name val="ＭＳ 明朝"/>
      <family val="1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sz val="8"/>
      <color theme="1"/>
      <name val="ＭＳ Ｐゴシック"/>
      <family val="2"/>
      <charset val="128"/>
    </font>
    <font>
      <sz val="8"/>
      <color theme="1"/>
      <name val="ＭＳ Ｐゴシック"/>
      <family val="3"/>
      <charset val="128"/>
    </font>
    <font>
      <sz val="8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Ｐゴシック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auto="1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9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49">
    <xf numFmtId="0" fontId="0" fillId="0" borderId="0" xfId="0">
      <alignment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8" fillId="0" borderId="18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14" xfId="0" applyFont="1" applyBorder="1">
      <alignment vertical="center"/>
    </xf>
    <xf numFmtId="0" fontId="11" fillId="0" borderId="0" xfId="0" applyFont="1">
      <alignment vertical="center"/>
    </xf>
    <xf numFmtId="0" fontId="8" fillId="0" borderId="18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2" borderId="12" xfId="0" applyFont="1" applyFill="1" applyBorder="1" applyAlignment="1">
      <alignment horizontal="center" vertical="center"/>
    </xf>
    <xf numFmtId="0" fontId="8" fillId="0" borderId="6" xfId="0" applyFont="1" applyFill="1" applyBorder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1" xfId="0" applyFont="1" applyFill="1" applyBorder="1">
      <alignment vertical="center"/>
    </xf>
    <xf numFmtId="0" fontId="8" fillId="0" borderId="5" xfId="0" applyFont="1" applyFill="1" applyBorder="1">
      <alignment vertical="center"/>
    </xf>
    <xf numFmtId="0" fontId="8" fillId="0" borderId="8" xfId="0" applyFont="1" applyFill="1" applyBorder="1">
      <alignment vertical="center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Fill="1" applyAlignment="1">
      <alignment horizontal="right" vertical="center"/>
    </xf>
    <xf numFmtId="0" fontId="8" fillId="0" borderId="10" xfId="0" applyFont="1" applyFill="1" applyBorder="1">
      <alignment vertical="center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top"/>
    </xf>
    <xf numFmtId="0" fontId="11" fillId="3" borderId="0" xfId="0" applyFont="1" applyFill="1" applyBorder="1" applyAlignment="1">
      <alignment vertical="center"/>
    </xf>
    <xf numFmtId="0" fontId="14" fillId="0" borderId="0" xfId="0" applyFont="1">
      <alignment vertical="center"/>
    </xf>
    <xf numFmtId="176" fontId="8" fillId="0" borderId="2" xfId="0" applyNumberFormat="1" applyFont="1" applyBorder="1" applyAlignment="1">
      <alignment horizontal="center" vertical="center"/>
    </xf>
    <xf numFmtId="176" fontId="8" fillId="4" borderId="3" xfId="0" applyNumberFormat="1" applyFont="1" applyFill="1" applyBorder="1" applyAlignment="1">
      <alignment horizontal="right" vertical="center" shrinkToFit="1"/>
    </xf>
    <xf numFmtId="0" fontId="8" fillId="0" borderId="0" xfId="0" applyFont="1" applyAlignment="1">
      <alignment vertical="center" shrinkToFit="1"/>
    </xf>
    <xf numFmtId="0" fontId="11" fillId="3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horizontal="center" vertical="center"/>
    </xf>
    <xf numFmtId="0" fontId="8" fillId="4" borderId="17" xfId="0" applyNumberFormat="1" applyFont="1" applyFill="1" applyBorder="1" applyAlignment="1">
      <alignment horizontal="left" vertical="center" wrapText="1"/>
    </xf>
    <xf numFmtId="0" fontId="8" fillId="0" borderId="43" xfId="0" applyFont="1" applyBorder="1" applyAlignment="1">
      <alignment horizontal="left" vertical="center"/>
    </xf>
    <xf numFmtId="0" fontId="8" fillId="4" borderId="15" xfId="0" applyNumberFormat="1" applyFont="1" applyFill="1" applyBorder="1" applyAlignment="1">
      <alignment horizontal="left" vertical="center" wrapText="1"/>
    </xf>
    <xf numFmtId="176" fontId="8" fillId="0" borderId="1" xfId="2" applyNumberFormat="1" applyFont="1" applyFill="1" applyBorder="1" applyAlignment="1" applyProtection="1">
      <alignment horizontal="center" vertical="center"/>
      <protection locked="0"/>
    </xf>
    <xf numFmtId="176" fontId="8" fillId="0" borderId="0" xfId="2" applyNumberFormat="1" applyFont="1" applyFill="1" applyBorder="1" applyAlignment="1" applyProtection="1">
      <alignment horizontal="right" vertical="center"/>
      <protection locked="0"/>
    </xf>
    <xf numFmtId="176" fontId="8" fillId="0" borderId="0" xfId="2" applyNumberFormat="1" applyFont="1" applyFill="1" applyBorder="1" applyAlignment="1" applyProtection="1">
      <alignment horizontal="left" vertical="center"/>
      <protection locked="0"/>
    </xf>
    <xf numFmtId="38" fontId="8" fillId="0" borderId="0" xfId="2" applyFont="1" applyFill="1" applyBorder="1" applyProtection="1">
      <alignment vertical="center"/>
      <protection locked="0"/>
    </xf>
    <xf numFmtId="0" fontId="13" fillId="0" borderId="0" xfId="0" applyFont="1" applyFill="1" applyBorder="1" applyAlignment="1">
      <alignment horizontal="center" vertical="center"/>
    </xf>
    <xf numFmtId="38" fontId="13" fillId="0" borderId="0" xfId="2" applyFont="1" applyBorder="1">
      <alignment vertical="center"/>
    </xf>
    <xf numFmtId="0" fontId="13" fillId="0" borderId="0" xfId="2" applyNumberFormat="1" applyFont="1" applyBorder="1" applyAlignment="1">
      <alignment horizontal="left" vertical="center"/>
    </xf>
    <xf numFmtId="0" fontId="8" fillId="0" borderId="0" xfId="0" applyFont="1" applyProtection="1">
      <alignment vertical="center"/>
      <protection locked="0"/>
    </xf>
    <xf numFmtId="0" fontId="15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>
      <alignment vertical="center"/>
    </xf>
    <xf numFmtId="49" fontId="19" fillId="0" borderId="0" xfId="0" applyNumberFormat="1" applyFont="1">
      <alignment vertical="center"/>
    </xf>
    <xf numFmtId="0" fontId="8" fillId="5" borderId="4" xfId="0" applyFont="1" applyFill="1" applyBorder="1" applyAlignment="1">
      <alignment horizontal="left" vertical="center"/>
    </xf>
    <xf numFmtId="0" fontId="8" fillId="5" borderId="4" xfId="0" applyFont="1" applyFill="1" applyBorder="1">
      <alignment vertical="center"/>
    </xf>
    <xf numFmtId="0" fontId="0" fillId="0" borderId="0" xfId="0" applyFill="1" applyBorder="1" applyAlignment="1">
      <alignment vertical="center"/>
    </xf>
    <xf numFmtId="0" fontId="8" fillId="0" borderId="11" xfId="0" applyFont="1" applyBorder="1">
      <alignment vertical="center"/>
    </xf>
    <xf numFmtId="0" fontId="8" fillId="0" borderId="50" xfId="0" applyFont="1" applyBorder="1">
      <alignment vertical="center"/>
    </xf>
    <xf numFmtId="0" fontId="8" fillId="0" borderId="51" xfId="0" applyFont="1" applyBorder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0" xfId="0" applyFont="1" applyBorder="1">
      <alignment vertical="center"/>
    </xf>
    <xf numFmtId="0" fontId="12" fillId="0" borderId="0" xfId="0" applyFont="1" applyAlignment="1">
      <alignment horizontal="left" vertical="center"/>
    </xf>
    <xf numFmtId="0" fontId="8" fillId="0" borderId="0" xfId="0" applyFont="1" applyFill="1" applyBorder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Alignment="1">
      <alignment vertical="center" shrinkToFit="1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8" fillId="5" borderId="18" xfId="0" applyFont="1" applyFill="1" applyBorder="1" applyAlignment="1">
      <alignment horizontal="left" vertical="center"/>
    </xf>
    <xf numFmtId="0" fontId="8" fillId="5" borderId="14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49" fontId="8" fillId="0" borderId="0" xfId="0" applyNumberFormat="1" applyFont="1">
      <alignment vertical="center"/>
    </xf>
    <xf numFmtId="0" fontId="8" fillId="0" borderId="8" xfId="0" applyFont="1" applyFill="1" applyBorder="1" applyAlignment="1">
      <alignment vertical="center"/>
    </xf>
    <xf numFmtId="0" fontId="12" fillId="5" borderId="4" xfId="0" applyFont="1" applyFill="1" applyBorder="1" applyAlignment="1">
      <alignment horizontal="left" vertical="center"/>
    </xf>
    <xf numFmtId="0" fontId="12" fillId="5" borderId="14" xfId="0" applyFont="1" applyFill="1" applyBorder="1" applyAlignment="1">
      <alignment horizontal="left" vertical="center"/>
    </xf>
    <xf numFmtId="0" fontId="8" fillId="5" borderId="7" xfId="0" applyFont="1" applyFill="1" applyBorder="1">
      <alignment vertical="center"/>
    </xf>
    <xf numFmtId="0" fontId="10" fillId="0" borderId="0" xfId="0" applyFont="1" applyAlignment="1">
      <alignment horizontal="right" vertical="center"/>
    </xf>
    <xf numFmtId="0" fontId="8" fillId="0" borderId="36" xfId="0" applyFont="1" applyBorder="1" applyAlignment="1">
      <alignment vertical="center"/>
    </xf>
    <xf numFmtId="0" fontId="8" fillId="0" borderId="37" xfId="0" applyFont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0" fontId="8" fillId="0" borderId="11" xfId="0" applyFont="1" applyFill="1" applyBorder="1" applyAlignment="1">
      <alignment vertical="center"/>
    </xf>
    <xf numFmtId="0" fontId="8" fillId="0" borderId="57" xfId="0" applyFont="1" applyBorder="1" applyAlignment="1">
      <alignment vertical="center"/>
    </xf>
    <xf numFmtId="0" fontId="8" fillId="0" borderId="4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4" xfId="0" applyFont="1" applyFill="1" applyBorder="1" applyAlignment="1">
      <alignment vertical="center"/>
    </xf>
    <xf numFmtId="0" fontId="8" fillId="0" borderId="2" xfId="0" applyFont="1" applyBorder="1">
      <alignment vertical="center"/>
    </xf>
    <xf numFmtId="0" fontId="8" fillId="6" borderId="29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vertical="center" shrinkToFit="1"/>
    </xf>
    <xf numFmtId="0" fontId="9" fillId="0" borderId="9" xfId="0" applyFont="1" applyFill="1" applyBorder="1" applyAlignment="1">
      <alignment vertical="center" shrinkToFit="1"/>
    </xf>
    <xf numFmtId="0" fontId="9" fillId="0" borderId="7" xfId="0" applyFont="1" applyFill="1" applyBorder="1" applyAlignment="1">
      <alignment vertical="center"/>
    </xf>
    <xf numFmtId="0" fontId="8" fillId="0" borderId="10" xfId="0" applyFont="1" applyFill="1" applyBorder="1" applyAlignment="1" applyProtection="1">
      <alignment vertical="center"/>
      <protection locked="0"/>
    </xf>
    <xf numFmtId="0" fontId="8" fillId="0" borderId="4" xfId="0" applyFont="1" applyFill="1" applyBorder="1" applyAlignment="1" applyProtection="1">
      <alignment vertical="center"/>
      <protection locked="0"/>
    </xf>
    <xf numFmtId="38" fontId="8" fillId="0" borderId="4" xfId="2" applyFont="1" applyFill="1" applyBorder="1" applyAlignment="1" applyProtection="1">
      <alignment vertical="center"/>
      <protection locked="0"/>
    </xf>
    <xf numFmtId="9" fontId="8" fillId="0" borderId="4" xfId="1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15" fillId="0" borderId="0" xfId="0" applyFont="1" applyFill="1">
      <alignment vertical="center"/>
    </xf>
    <xf numFmtId="0" fontId="8" fillId="0" borderId="59" xfId="0" applyFont="1" applyFill="1" applyBorder="1" applyAlignment="1">
      <alignment horizontal="center" vertical="center"/>
    </xf>
    <xf numFmtId="0" fontId="8" fillId="0" borderId="60" xfId="0" applyFont="1" applyFill="1" applyBorder="1">
      <alignment vertical="center"/>
    </xf>
    <xf numFmtId="0" fontId="8" fillId="6" borderId="29" xfId="0" applyFont="1" applyFill="1" applyBorder="1" applyAlignment="1">
      <alignment vertical="center"/>
    </xf>
    <xf numFmtId="0" fontId="8" fillId="0" borderId="8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11" fillId="0" borderId="0" xfId="0" applyFont="1" applyFill="1" applyAlignment="1">
      <alignment vertical="center"/>
    </xf>
    <xf numFmtId="38" fontId="8" fillId="0" borderId="2" xfId="2" applyFont="1" applyFill="1" applyBorder="1" applyAlignment="1">
      <alignment horizontal="center" vertical="center"/>
    </xf>
    <xf numFmtId="0" fontId="8" fillId="0" borderId="62" xfId="0" applyFont="1" applyFill="1" applyBorder="1">
      <alignment vertical="center"/>
    </xf>
    <xf numFmtId="38" fontId="8" fillId="0" borderId="0" xfId="2" applyFont="1" applyFill="1" applyBorder="1" applyAlignment="1">
      <alignment horizontal="center" vertical="center"/>
    </xf>
    <xf numFmtId="0" fontId="8" fillId="0" borderId="4" xfId="0" applyFont="1" applyFill="1" applyBorder="1">
      <alignment vertical="center"/>
    </xf>
    <xf numFmtId="0" fontId="8" fillId="0" borderId="3" xfId="0" applyFont="1" applyFill="1" applyBorder="1" applyAlignment="1">
      <alignment vertical="center"/>
    </xf>
    <xf numFmtId="0" fontId="8" fillId="0" borderId="4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176" fontId="8" fillId="4" borderId="63" xfId="0" applyNumberFormat="1" applyFont="1" applyFill="1" applyBorder="1" applyAlignment="1">
      <alignment horizontal="right" vertical="center"/>
    </xf>
    <xf numFmtId="176" fontId="8" fillId="4" borderId="64" xfId="0" applyNumberFormat="1" applyFont="1" applyFill="1" applyBorder="1" applyAlignment="1">
      <alignment horizontal="right" vertical="center"/>
    </xf>
    <xf numFmtId="176" fontId="8" fillId="4" borderId="65" xfId="0" applyNumberFormat="1" applyFont="1" applyFill="1" applyBorder="1" applyAlignment="1">
      <alignment horizontal="right" vertical="center"/>
    </xf>
    <xf numFmtId="176" fontId="8" fillId="0" borderId="1" xfId="2" applyNumberFormat="1" applyFont="1" applyFill="1" applyBorder="1" applyAlignment="1" applyProtection="1">
      <alignment horizontal="right" vertical="center"/>
      <protection locked="0"/>
    </xf>
    <xf numFmtId="0" fontId="8" fillId="0" borderId="6" xfId="0" applyFont="1" applyBorder="1">
      <alignment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2" borderId="12" xfId="0" applyFont="1" applyFill="1" applyBorder="1" applyAlignment="1">
      <alignment horizontal="center" vertical="center" wrapText="1"/>
    </xf>
    <xf numFmtId="0" fontId="8" fillId="0" borderId="66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176" fontId="8" fillId="0" borderId="27" xfId="0" applyNumberFormat="1" applyFont="1" applyFill="1" applyBorder="1" applyAlignment="1">
      <alignment horizontal="right" vertical="center"/>
    </xf>
    <xf numFmtId="0" fontId="8" fillId="0" borderId="66" xfId="0" applyFont="1" applyFill="1" applyBorder="1" applyAlignment="1">
      <alignment horizontal="center" vertical="center"/>
    </xf>
    <xf numFmtId="176" fontId="8" fillId="4" borderId="71" xfId="0" applyNumberFormat="1" applyFont="1" applyFill="1" applyBorder="1" applyAlignment="1">
      <alignment horizontal="right" vertical="center"/>
    </xf>
    <xf numFmtId="0" fontId="8" fillId="0" borderId="72" xfId="0" applyFont="1" applyFill="1" applyBorder="1" applyAlignment="1">
      <alignment horizontal="center" vertical="center"/>
    </xf>
    <xf numFmtId="0" fontId="8" fillId="4" borderId="68" xfId="0" applyNumberFormat="1" applyFont="1" applyFill="1" applyBorder="1" applyAlignment="1">
      <alignment horizontal="left" vertical="center" wrapText="1"/>
    </xf>
    <xf numFmtId="176" fontId="8" fillId="0" borderId="32" xfId="0" applyNumberFormat="1" applyFont="1" applyFill="1" applyBorder="1" applyAlignment="1">
      <alignment horizontal="right" vertical="center"/>
    </xf>
    <xf numFmtId="176" fontId="8" fillId="0" borderId="33" xfId="0" applyNumberFormat="1" applyFont="1" applyFill="1" applyBorder="1" applyAlignment="1">
      <alignment horizontal="right" vertical="center"/>
    </xf>
    <xf numFmtId="176" fontId="8" fillId="0" borderId="39" xfId="0" applyNumberFormat="1" applyFont="1" applyFill="1" applyBorder="1" applyAlignment="1">
      <alignment horizontal="right" vertical="center"/>
    </xf>
    <xf numFmtId="176" fontId="8" fillId="0" borderId="34" xfId="0" applyNumberFormat="1" applyFont="1" applyFill="1" applyBorder="1" applyAlignment="1">
      <alignment horizontal="right" vertical="center"/>
    </xf>
    <xf numFmtId="176" fontId="8" fillId="0" borderId="69" xfId="0" applyNumberFormat="1" applyFont="1" applyFill="1" applyBorder="1" applyAlignment="1">
      <alignment horizontal="right" vertical="center"/>
    </xf>
    <xf numFmtId="176" fontId="8" fillId="0" borderId="70" xfId="0" applyNumberFormat="1" applyFont="1" applyFill="1" applyBorder="1" applyAlignment="1">
      <alignment horizontal="right" vertical="center"/>
    </xf>
    <xf numFmtId="176" fontId="14" fillId="0" borderId="12" xfId="2" applyNumberFormat="1" applyFont="1" applyFill="1" applyBorder="1" applyAlignment="1" applyProtection="1">
      <alignment horizontal="right" vertical="center"/>
      <protection locked="0"/>
    </xf>
    <xf numFmtId="176" fontId="14" fillId="0" borderId="3" xfId="2" applyNumberFormat="1" applyFont="1" applyFill="1" applyBorder="1" applyAlignment="1" applyProtection="1">
      <alignment horizontal="right" vertical="center"/>
      <protection locked="0"/>
    </xf>
    <xf numFmtId="38" fontId="14" fillId="0" borderId="3" xfId="2" applyFont="1" applyFill="1" applyBorder="1" applyProtection="1">
      <alignment vertical="center"/>
      <protection locked="0"/>
    </xf>
    <xf numFmtId="0" fontId="8" fillId="0" borderId="0" xfId="0" applyFont="1" applyFill="1" applyProtection="1">
      <alignment vertical="center"/>
      <protection locked="0"/>
    </xf>
    <xf numFmtId="49" fontId="8" fillId="0" borderId="0" xfId="0" applyNumberFormat="1" applyFont="1" applyFill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>
      <alignment vertical="center"/>
    </xf>
    <xf numFmtId="0" fontId="8" fillId="6" borderId="62" xfId="0" applyFont="1" applyFill="1" applyBorder="1">
      <alignment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0" fillId="0" borderId="7" xfId="0" applyFont="1" applyFill="1" applyBorder="1" applyAlignment="1">
      <alignment vertical="center"/>
    </xf>
    <xf numFmtId="0" fontId="8" fillId="0" borderId="8" xfId="0" applyFont="1" applyFill="1" applyBorder="1" applyAlignment="1">
      <alignment horizontal="right" vertical="center"/>
    </xf>
    <xf numFmtId="0" fontId="8" fillId="0" borderId="27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right" vertical="center"/>
    </xf>
    <xf numFmtId="38" fontId="8" fillId="4" borderId="1" xfId="2" applyFont="1" applyFill="1" applyBorder="1" applyAlignment="1" applyProtection="1">
      <alignment horizontal="center" vertical="center"/>
      <protection locked="0"/>
    </xf>
    <xf numFmtId="38" fontId="8" fillId="4" borderId="2" xfId="2" applyFont="1" applyFill="1" applyBorder="1" applyAlignment="1" applyProtection="1">
      <alignment horizontal="center" vertical="center"/>
      <protection locked="0"/>
    </xf>
    <xf numFmtId="38" fontId="8" fillId="4" borderId="3" xfId="2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38" fontId="8" fillId="0" borderId="1" xfId="2" applyFont="1" applyFill="1" applyBorder="1" applyAlignment="1">
      <alignment horizontal="center" vertical="center"/>
    </xf>
    <xf numFmtId="38" fontId="8" fillId="0" borderId="2" xfId="2" applyFont="1" applyFill="1" applyBorder="1" applyAlignment="1">
      <alignment horizontal="center" vertical="center"/>
    </xf>
    <xf numFmtId="38" fontId="8" fillId="0" borderId="3" xfId="2" applyFont="1" applyFill="1" applyBorder="1" applyAlignment="1">
      <alignment horizontal="center" vertical="center"/>
    </xf>
    <xf numFmtId="38" fontId="8" fillId="0" borderId="22" xfId="2" applyFont="1" applyFill="1" applyBorder="1" applyAlignment="1">
      <alignment horizontal="center" vertical="center"/>
    </xf>
    <xf numFmtId="38" fontId="8" fillId="0" borderId="23" xfId="2" applyFont="1" applyFill="1" applyBorder="1" applyAlignment="1">
      <alignment horizontal="center" vertical="center"/>
    </xf>
    <xf numFmtId="38" fontId="8" fillId="0" borderId="24" xfId="2" applyFont="1" applyFill="1" applyBorder="1" applyAlignment="1">
      <alignment horizontal="center" vertical="center"/>
    </xf>
    <xf numFmtId="38" fontId="8" fillId="0" borderId="20" xfId="2" applyFont="1" applyFill="1" applyBorder="1" applyAlignment="1">
      <alignment horizontal="center" vertical="center"/>
    </xf>
    <xf numFmtId="38" fontId="8" fillId="0" borderId="21" xfId="2" applyFont="1" applyFill="1" applyBorder="1" applyAlignment="1">
      <alignment horizontal="center" vertical="center"/>
    </xf>
    <xf numFmtId="38" fontId="8" fillId="0" borderId="13" xfId="2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6" borderId="1" xfId="0" applyFont="1" applyFill="1" applyBorder="1" applyAlignment="1" applyProtection="1">
      <alignment horizontal="center" vertical="center"/>
      <protection locked="0"/>
    </xf>
    <xf numFmtId="0" fontId="8" fillId="6" borderId="2" xfId="0" applyFont="1" applyFill="1" applyBorder="1" applyAlignment="1" applyProtection="1">
      <alignment horizontal="center" vertical="center"/>
      <protection locked="0"/>
    </xf>
    <xf numFmtId="0" fontId="8" fillId="6" borderId="3" xfId="0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/>
      <protection locked="0"/>
    </xf>
    <xf numFmtId="0" fontId="8" fillId="4" borderId="2" xfId="0" applyFont="1" applyFill="1" applyBorder="1" applyAlignment="1" applyProtection="1">
      <alignment horizontal="center" vertical="center"/>
      <protection locked="0"/>
    </xf>
    <xf numFmtId="0" fontId="8" fillId="4" borderId="3" xfId="0" applyFont="1" applyFill="1" applyBorder="1" applyAlignment="1" applyProtection="1">
      <alignment horizontal="center" vertical="center"/>
      <protection locked="0"/>
    </xf>
    <xf numFmtId="0" fontId="8" fillId="6" borderId="1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center" vertical="center"/>
    </xf>
    <xf numFmtId="0" fontId="8" fillId="0" borderId="2" xfId="1" applyNumberFormat="1" applyFont="1" applyFill="1" applyBorder="1" applyAlignment="1">
      <alignment horizontal="center" vertical="center"/>
    </xf>
    <xf numFmtId="0" fontId="8" fillId="0" borderId="3" xfId="1" applyNumberFormat="1" applyFont="1" applyFill="1" applyBorder="1" applyAlignment="1">
      <alignment horizontal="center" vertical="center"/>
    </xf>
    <xf numFmtId="0" fontId="8" fillId="4" borderId="1" xfId="1" applyNumberFormat="1" applyFont="1" applyFill="1" applyBorder="1" applyAlignment="1">
      <alignment horizontal="center" vertical="center"/>
    </xf>
    <xf numFmtId="0" fontId="8" fillId="4" borderId="2" xfId="1" applyNumberFormat="1" applyFont="1" applyFill="1" applyBorder="1" applyAlignment="1">
      <alignment horizontal="center" vertical="center"/>
    </xf>
    <xf numFmtId="0" fontId="8" fillId="4" borderId="3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23" fillId="0" borderId="2" xfId="0" applyFont="1" applyBorder="1" applyAlignment="1">
      <alignment horizontal="left" vertical="center"/>
    </xf>
    <xf numFmtId="0" fontId="23" fillId="0" borderId="19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23" fillId="0" borderId="3" xfId="0" applyFont="1" applyBorder="1" applyAlignment="1">
      <alignment horizontal="left" vertical="center"/>
    </xf>
    <xf numFmtId="0" fontId="8" fillId="6" borderId="1" xfId="0" applyFont="1" applyFill="1" applyBorder="1" applyAlignment="1">
      <alignment horizontal="left" vertical="center"/>
    </xf>
    <xf numFmtId="0" fontId="8" fillId="6" borderId="2" xfId="0" applyFont="1" applyFill="1" applyBorder="1" applyAlignment="1">
      <alignment horizontal="left" vertical="center"/>
    </xf>
    <xf numFmtId="0" fontId="8" fillId="6" borderId="3" xfId="0" applyFont="1" applyFill="1" applyBorder="1" applyAlignment="1">
      <alignment horizontal="left" vertical="center"/>
    </xf>
    <xf numFmtId="0" fontId="8" fillId="4" borderId="35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8" fillId="0" borderId="3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/>
    </xf>
    <xf numFmtId="49" fontId="8" fillId="4" borderId="1" xfId="0" applyNumberFormat="1" applyFont="1" applyFill="1" applyBorder="1" applyAlignment="1">
      <alignment horizontal="center" vertical="center"/>
    </xf>
    <xf numFmtId="49" fontId="8" fillId="4" borderId="2" xfId="0" applyNumberFormat="1" applyFont="1" applyFill="1" applyBorder="1" applyAlignment="1">
      <alignment horizontal="center" vertical="center"/>
    </xf>
    <xf numFmtId="49" fontId="8" fillId="4" borderId="3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top" wrapText="1"/>
    </xf>
    <xf numFmtId="0" fontId="8" fillId="4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4" borderId="10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/>
    </xf>
    <xf numFmtId="0" fontId="8" fillId="4" borderId="11" xfId="0" applyFont="1" applyFill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8" fillId="4" borderId="37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center" vertical="center"/>
    </xf>
    <xf numFmtId="0" fontId="8" fillId="0" borderId="55" xfId="0" applyFont="1" applyFill="1" applyBorder="1" applyAlignment="1">
      <alignment horizontal="left" vertical="center"/>
    </xf>
    <xf numFmtId="0" fontId="8" fillId="0" borderId="56" xfId="0" applyFont="1" applyFill="1" applyBorder="1" applyAlignment="1">
      <alignment horizontal="left" vertical="center"/>
    </xf>
    <xf numFmtId="0" fontId="8" fillId="0" borderId="58" xfId="0" applyFont="1" applyFill="1" applyBorder="1" applyAlignment="1">
      <alignment horizontal="left" vertical="center"/>
    </xf>
    <xf numFmtId="0" fontId="8" fillId="0" borderId="75" xfId="0" applyFont="1" applyFill="1" applyBorder="1" applyAlignment="1">
      <alignment horizontal="left" vertical="center"/>
    </xf>
    <xf numFmtId="0" fontId="8" fillId="0" borderId="61" xfId="0" applyFont="1" applyFill="1" applyBorder="1" applyAlignment="1">
      <alignment horizontal="left" vertical="center"/>
    </xf>
    <xf numFmtId="0" fontId="8" fillId="0" borderId="52" xfId="0" applyFont="1" applyFill="1" applyBorder="1" applyAlignment="1">
      <alignment horizontal="left" vertical="center"/>
    </xf>
    <xf numFmtId="0" fontId="8" fillId="0" borderId="53" xfId="0" applyFont="1" applyFill="1" applyBorder="1" applyAlignment="1">
      <alignment horizontal="left" vertical="center"/>
    </xf>
    <xf numFmtId="0" fontId="8" fillId="0" borderId="54" xfId="0" applyFont="1" applyFill="1" applyBorder="1" applyAlignment="1">
      <alignment horizontal="left" vertical="center"/>
    </xf>
    <xf numFmtId="0" fontId="8" fillId="0" borderId="32" xfId="0" applyFont="1" applyFill="1" applyBorder="1" applyAlignment="1">
      <alignment horizontal="left" vertical="center"/>
    </xf>
    <xf numFmtId="0" fontId="8" fillId="0" borderId="25" xfId="0" applyFont="1" applyFill="1" applyBorder="1" applyAlignment="1">
      <alignment horizontal="left" vertical="center"/>
    </xf>
    <xf numFmtId="0" fontId="8" fillId="0" borderId="33" xfId="0" applyFont="1" applyFill="1" applyBorder="1" applyAlignment="1">
      <alignment horizontal="left" vertical="center"/>
    </xf>
    <xf numFmtId="0" fontId="13" fillId="5" borderId="4" xfId="0" applyFont="1" applyFill="1" applyBorder="1" applyAlignment="1">
      <alignment horizontal="left" vertical="center"/>
    </xf>
    <xf numFmtId="0" fontId="13" fillId="5" borderId="0" xfId="0" applyFont="1" applyFill="1" applyBorder="1" applyAlignment="1">
      <alignment horizontal="left" vertical="center"/>
    </xf>
    <xf numFmtId="0" fontId="13" fillId="5" borderId="5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10" fillId="0" borderId="6" xfId="0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0" fontId="10" fillId="0" borderId="8" xfId="0" applyFont="1" applyBorder="1" applyAlignment="1">
      <alignment horizontal="right" vertical="center"/>
    </xf>
    <xf numFmtId="0" fontId="10" fillId="0" borderId="9" xfId="0" applyFont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8" fillId="0" borderId="10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21" fillId="0" borderId="31" xfId="0" applyFont="1" applyFill="1" applyBorder="1" applyAlignment="1">
      <alignment horizontal="left" vertical="center"/>
    </xf>
    <xf numFmtId="0" fontId="21" fillId="0" borderId="2" xfId="0" applyFont="1" applyFill="1" applyBorder="1" applyAlignment="1">
      <alignment horizontal="left" vertical="center"/>
    </xf>
    <xf numFmtId="0" fontId="21" fillId="0" borderId="3" xfId="0" applyFont="1" applyFill="1" applyBorder="1" applyAlignment="1">
      <alignment horizontal="left" vertical="center"/>
    </xf>
    <xf numFmtId="0" fontId="23" fillId="0" borderId="6" xfId="0" applyFont="1" applyBorder="1" applyAlignment="1">
      <alignment horizontal="left" vertical="center"/>
    </xf>
    <xf numFmtId="0" fontId="23" fillId="0" borderId="76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77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23" fillId="0" borderId="8" xfId="0" applyFont="1" applyBorder="1" applyAlignment="1">
      <alignment horizontal="left" vertical="center"/>
    </xf>
    <xf numFmtId="0" fontId="23" fillId="0" borderId="78" xfId="0" applyFont="1" applyBorder="1" applyAlignment="1">
      <alignment horizontal="left" vertical="center"/>
    </xf>
    <xf numFmtId="0" fontId="13" fillId="5" borderId="10" xfId="0" applyFont="1" applyFill="1" applyBorder="1" applyAlignment="1">
      <alignment horizontal="left" vertical="center"/>
    </xf>
    <xf numFmtId="0" fontId="13" fillId="5" borderId="2" xfId="0" applyFont="1" applyFill="1" applyBorder="1" applyAlignment="1">
      <alignment horizontal="left" vertical="center"/>
    </xf>
    <xf numFmtId="0" fontId="13" fillId="5" borderId="6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3" fillId="5" borderId="11" xfId="0" applyFont="1" applyFill="1" applyBorder="1" applyAlignment="1">
      <alignment horizontal="left" vertical="center"/>
    </xf>
    <xf numFmtId="0" fontId="22" fillId="4" borderId="2" xfId="0" applyFont="1" applyFill="1" applyBorder="1" applyAlignment="1">
      <alignment horizontal="left" vertical="center"/>
    </xf>
    <xf numFmtId="0" fontId="22" fillId="4" borderId="3" xfId="0" applyFont="1" applyFill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0" fontId="8" fillId="0" borderId="57" xfId="0" applyFont="1" applyBorder="1" applyAlignment="1">
      <alignment horizontal="left" vertical="center"/>
    </xf>
    <xf numFmtId="0" fontId="8" fillId="0" borderId="37" xfId="0" applyFont="1" applyFill="1" applyBorder="1" applyAlignment="1">
      <alignment horizontal="left" vertical="center"/>
    </xf>
    <xf numFmtId="0" fontId="8" fillId="0" borderId="57" xfId="0" applyFont="1" applyFill="1" applyBorder="1" applyAlignment="1">
      <alignment horizontal="left" vertical="center"/>
    </xf>
    <xf numFmtId="0" fontId="23" fillId="0" borderId="11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176" fontId="8" fillId="0" borderId="44" xfId="0" applyNumberFormat="1" applyFont="1" applyFill="1" applyBorder="1" applyAlignment="1">
      <alignment horizontal="center" vertical="center"/>
    </xf>
    <xf numFmtId="176" fontId="8" fillId="0" borderId="45" xfId="0" applyNumberFormat="1" applyFont="1" applyFill="1" applyBorder="1" applyAlignment="1">
      <alignment horizontal="center" vertical="center"/>
    </xf>
    <xf numFmtId="176" fontId="8" fillId="0" borderId="46" xfId="0" applyNumberFormat="1" applyFont="1" applyFill="1" applyBorder="1" applyAlignment="1">
      <alignment horizontal="center" vertical="center"/>
    </xf>
    <xf numFmtId="176" fontId="8" fillId="0" borderId="47" xfId="0" applyNumberFormat="1" applyFont="1" applyFill="1" applyBorder="1" applyAlignment="1">
      <alignment horizontal="center" vertical="center"/>
    </xf>
    <xf numFmtId="176" fontId="8" fillId="0" borderId="48" xfId="0" applyNumberFormat="1" applyFont="1" applyFill="1" applyBorder="1" applyAlignment="1">
      <alignment horizontal="center" vertical="center"/>
    </xf>
    <xf numFmtId="176" fontId="8" fillId="0" borderId="49" xfId="0" applyNumberFormat="1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left" vertical="center"/>
    </xf>
    <xf numFmtId="176" fontId="8" fillId="4" borderId="1" xfId="0" applyNumberFormat="1" applyFont="1" applyFill="1" applyBorder="1" applyAlignment="1">
      <alignment horizontal="right" vertical="center"/>
    </xf>
    <xf numFmtId="176" fontId="8" fillId="4" borderId="3" xfId="0" applyNumberFormat="1" applyFont="1" applyFill="1" applyBorder="1" applyAlignment="1">
      <alignment horizontal="right" vertical="center"/>
    </xf>
    <xf numFmtId="176" fontId="8" fillId="4" borderId="1" xfId="0" applyNumberFormat="1" applyFont="1" applyFill="1" applyBorder="1" applyAlignment="1">
      <alignment horizontal="left" vertical="center"/>
    </xf>
    <xf numFmtId="176" fontId="8" fillId="4" borderId="2" xfId="0" applyNumberFormat="1" applyFont="1" applyFill="1" applyBorder="1" applyAlignment="1">
      <alignment horizontal="left" vertical="center"/>
    </xf>
    <xf numFmtId="176" fontId="8" fillId="4" borderId="3" xfId="0" applyNumberFormat="1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8" fillId="0" borderId="1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76" fontId="8" fillId="4" borderId="1" xfId="0" applyNumberFormat="1" applyFont="1" applyFill="1" applyBorder="1" applyAlignment="1">
      <alignment horizontal="left" vertical="center" shrinkToFit="1"/>
    </xf>
    <xf numFmtId="176" fontId="8" fillId="4" borderId="2" xfId="0" applyNumberFormat="1" applyFont="1" applyFill="1" applyBorder="1" applyAlignment="1">
      <alignment horizontal="left" vertical="center" shrinkToFit="1"/>
    </xf>
    <xf numFmtId="176" fontId="8" fillId="4" borderId="3" xfId="0" applyNumberFormat="1" applyFont="1" applyFill="1" applyBorder="1" applyAlignment="1">
      <alignment horizontal="left" vertical="center" shrinkToFit="1"/>
    </xf>
    <xf numFmtId="0" fontId="14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176" fontId="14" fillId="3" borderId="1" xfId="0" applyNumberFormat="1" applyFont="1" applyFill="1" applyBorder="1" applyAlignment="1">
      <alignment horizontal="right" vertical="center" shrinkToFit="1"/>
    </xf>
    <xf numFmtId="176" fontId="14" fillId="3" borderId="3" xfId="0" applyNumberFormat="1" applyFont="1" applyFill="1" applyBorder="1" applyAlignment="1">
      <alignment horizontal="right" vertical="center" shrinkToFit="1"/>
    </xf>
    <xf numFmtId="176" fontId="14" fillId="3" borderId="59" xfId="0" applyNumberFormat="1" applyFont="1" applyFill="1" applyBorder="1" applyAlignment="1">
      <alignment horizontal="center" vertical="center" shrinkToFit="1"/>
    </xf>
    <xf numFmtId="176" fontId="14" fillId="3" borderId="73" xfId="0" applyNumberFormat="1" applyFont="1" applyFill="1" applyBorder="1" applyAlignment="1">
      <alignment horizontal="center" vertical="center" shrinkToFit="1"/>
    </xf>
    <xf numFmtId="176" fontId="14" fillId="3" borderId="74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0" borderId="38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/>
    </xf>
    <xf numFmtId="0" fontId="8" fillId="0" borderId="42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 wrapText="1"/>
    </xf>
    <xf numFmtId="176" fontId="8" fillId="4" borderId="32" xfId="0" applyNumberFormat="1" applyFont="1" applyFill="1" applyBorder="1" applyAlignment="1">
      <alignment horizontal="right" vertical="center"/>
    </xf>
    <xf numFmtId="176" fontId="8" fillId="4" borderId="33" xfId="0" applyNumberFormat="1" applyFont="1" applyFill="1" applyBorder="1" applyAlignment="1">
      <alignment horizontal="right" vertical="center"/>
    </xf>
    <xf numFmtId="176" fontId="8" fillId="4" borderId="39" xfId="0" applyNumberFormat="1" applyFont="1" applyFill="1" applyBorder="1" applyAlignment="1">
      <alignment horizontal="right" vertical="center"/>
    </xf>
    <xf numFmtId="176" fontId="8" fillId="4" borderId="34" xfId="0" applyNumberFormat="1" applyFont="1" applyFill="1" applyBorder="1" applyAlignment="1">
      <alignment horizontal="right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176" fontId="14" fillId="0" borderId="2" xfId="2" applyNumberFormat="1" applyFont="1" applyFill="1" applyBorder="1" applyAlignment="1" applyProtection="1">
      <alignment horizontal="right" vertical="center"/>
      <protection locked="0"/>
    </xf>
    <xf numFmtId="176" fontId="14" fillId="0" borderId="3" xfId="2" applyNumberFormat="1" applyFont="1" applyFill="1" applyBorder="1" applyAlignment="1" applyProtection="1">
      <alignment horizontal="right" vertical="center"/>
      <protection locked="0"/>
    </xf>
    <xf numFmtId="0" fontId="8" fillId="0" borderId="67" xfId="0" applyFont="1" applyBorder="1" applyAlignment="1">
      <alignment horizontal="left" vertical="center"/>
    </xf>
    <xf numFmtId="0" fontId="8" fillId="0" borderId="68" xfId="0" applyFont="1" applyBorder="1" applyAlignment="1">
      <alignment horizontal="left" vertical="center"/>
    </xf>
    <xf numFmtId="176" fontId="8" fillId="4" borderId="69" xfId="0" applyNumberFormat="1" applyFont="1" applyFill="1" applyBorder="1" applyAlignment="1">
      <alignment horizontal="right" vertical="center"/>
    </xf>
    <xf numFmtId="176" fontId="8" fillId="4" borderId="70" xfId="0" applyNumberFormat="1" applyFont="1" applyFill="1" applyBorder="1" applyAlignment="1">
      <alignment horizontal="right" vertical="center"/>
    </xf>
    <xf numFmtId="176" fontId="8" fillId="4" borderId="27" xfId="0" applyNumberFormat="1" applyFont="1" applyFill="1" applyBorder="1" applyAlignment="1">
      <alignment horizontal="right" vertical="center"/>
    </xf>
    <xf numFmtId="176" fontId="8" fillId="4" borderId="26" xfId="0" applyNumberFormat="1" applyFont="1" applyFill="1" applyBorder="1" applyAlignment="1">
      <alignment horizontal="right" vertical="center"/>
    </xf>
  </cellXfs>
  <cellStyles count="7">
    <cellStyle name="パーセント" xfId="1" builtinId="5"/>
    <cellStyle name="桁区切り" xfId="2" builtinId="6"/>
    <cellStyle name="標準" xfId="0" builtinId="0"/>
    <cellStyle name="標準 2" xfId="3" xr:uid="{00000000-0005-0000-0000-000003000000}"/>
    <cellStyle name="標準 2 2" xfId="5" xr:uid="{00000000-0005-0000-0000-000004000000}"/>
    <cellStyle name="標準 3" xfId="4" xr:uid="{00000000-0005-0000-0000-000005000000}"/>
    <cellStyle name="標準 3 2" xfId="6" xr:uid="{00000000-0005-0000-0000-000006000000}"/>
  </cellStyles>
  <dxfs count="0"/>
  <tableStyles count="0" defaultTableStyle="TableStyleMedium2" defaultPivotStyle="PivotStyleLight16"/>
  <colors>
    <mruColors>
      <color rgb="FFFFFF00"/>
      <color rgb="FF000000"/>
      <color rgb="FFE7E6E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st01\&#65288;PT&#65289;&#22320;&#22495;&#33073;&#28845;&#32032;&#23455;&#29694;&#12481;&#12540;&#12512;\03%20&#26989;&#21209;&#37096;\&#9733;&#20877;&#12456;&#12493;&#20027;&#21147;&#21270;\500&#26032;&#25163;&#27861;\01&#20877;&#12456;&#12493;&#23566;&#20837;&#20107;&#26989;&#65288;&#12458;&#12501;&#12469;&#12452;&#12488;PPA&#65289;\02&#23529;&#26619;&#22996;&#21729;&#20250;\&#20196;&#21644;03&#24180;&#24230;&#12458;&#12501;&#12469;&#12452;&#12488;PPA&#12487;&#12540;&#12479;&#12505;&#12540;&#12473;&#65288;20210511_1100&#6528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シート"/>
      <sheetName val="基本設定"/>
      <sheetName val="チェック・シート"/>
      <sheetName val="審査シート"/>
      <sheetName val="リスト"/>
      <sheetName val="交付審査シート"/>
      <sheetName val="採択通知"/>
      <sheetName val="不採択通知"/>
      <sheetName val="備忘録"/>
      <sheetName val="応募一覧"/>
      <sheetName val="採点表（基礎点）"/>
      <sheetName val="採点表（加点）"/>
      <sheetName val="採択案・不採択案"/>
    </sheetNames>
    <sheetDataSet>
      <sheetData sheetId="0"/>
      <sheetData sheetId="1">
        <row r="3">
          <cell r="AP3">
            <v>1</v>
          </cell>
          <cell r="AQ3">
            <v>5</v>
          </cell>
          <cell r="AR3">
            <v>10</v>
          </cell>
          <cell r="AU3">
            <v>5</v>
          </cell>
          <cell r="AV3">
            <v>2</v>
          </cell>
        </row>
        <row r="4">
          <cell r="AP4">
            <v>2</v>
          </cell>
          <cell r="AQ4">
            <v>4</v>
          </cell>
          <cell r="AR4">
            <v>8</v>
          </cell>
          <cell r="AU4">
            <v>9</v>
          </cell>
          <cell r="AV4">
            <v>3</v>
          </cell>
        </row>
        <row r="5">
          <cell r="AP5">
            <v>2</v>
          </cell>
          <cell r="AQ5">
            <v>3</v>
          </cell>
          <cell r="AR5">
            <v>8</v>
          </cell>
          <cell r="AU5">
            <v>13</v>
          </cell>
          <cell r="AV5">
            <v>4</v>
          </cell>
        </row>
        <row r="6">
          <cell r="AP6">
            <v>3</v>
          </cell>
          <cell r="AQ6">
            <v>2</v>
          </cell>
          <cell r="AR6">
            <v>4</v>
          </cell>
          <cell r="AU6">
            <v>17</v>
          </cell>
          <cell r="AV6">
            <v>5</v>
          </cell>
        </row>
        <row r="7">
          <cell r="AP7">
            <v>3</v>
          </cell>
          <cell r="AQ7">
            <v>2</v>
          </cell>
          <cell r="AR7">
            <v>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"/>
  <sheetViews>
    <sheetView workbookViewId="0"/>
  </sheetViews>
  <sheetFormatPr defaultColWidth="9" defaultRowHeight="10.5" x14ac:dyDescent="0.15"/>
  <cols>
    <col min="1" max="16384" width="9" style="50"/>
  </cols>
  <sheetData>
    <row r="1" spans="1:42" s="48" customFormat="1" ht="21" x14ac:dyDescent="0.15">
      <c r="A1" s="48" t="s">
        <v>53</v>
      </c>
      <c r="B1" s="48" t="s">
        <v>54</v>
      </c>
      <c r="C1" s="48" t="s">
        <v>55</v>
      </c>
      <c r="D1" s="48" t="s">
        <v>56</v>
      </c>
      <c r="E1" s="48" t="s">
        <v>49</v>
      </c>
      <c r="F1" s="48" t="s">
        <v>57</v>
      </c>
      <c r="G1" s="49" t="s">
        <v>58</v>
      </c>
      <c r="H1" s="48" t="s">
        <v>59</v>
      </c>
      <c r="I1" s="48" t="s">
        <v>60</v>
      </c>
      <c r="J1" s="48" t="s">
        <v>61</v>
      </c>
      <c r="K1" s="48" t="s">
        <v>62</v>
      </c>
      <c r="L1" s="48" t="s">
        <v>49</v>
      </c>
      <c r="M1" s="48" t="s">
        <v>63</v>
      </c>
      <c r="N1" s="48" t="s">
        <v>64</v>
      </c>
      <c r="O1" s="48" t="s">
        <v>65</v>
      </c>
      <c r="P1" s="48" t="s">
        <v>66</v>
      </c>
      <c r="Q1" s="48" t="s">
        <v>67</v>
      </c>
      <c r="R1" s="48" t="s">
        <v>68</v>
      </c>
      <c r="S1" s="48" t="s">
        <v>69</v>
      </c>
      <c r="T1" s="48" t="s">
        <v>70</v>
      </c>
      <c r="U1" s="48" t="s">
        <v>71</v>
      </c>
      <c r="V1" s="48" t="s">
        <v>72</v>
      </c>
      <c r="W1" s="48" t="s">
        <v>73</v>
      </c>
      <c r="X1" s="48" t="s">
        <v>74</v>
      </c>
      <c r="Y1" s="48" t="s">
        <v>75</v>
      </c>
      <c r="Z1" s="48" t="s">
        <v>76</v>
      </c>
      <c r="AA1" s="48" t="s">
        <v>77</v>
      </c>
      <c r="AB1" s="48" t="s">
        <v>78</v>
      </c>
      <c r="AC1" s="48" t="s">
        <v>89</v>
      </c>
      <c r="AD1" s="48" t="s">
        <v>90</v>
      </c>
      <c r="AE1" s="48" t="s">
        <v>79</v>
      </c>
      <c r="AF1" s="48" t="s">
        <v>80</v>
      </c>
      <c r="AG1" s="48" t="s">
        <v>81</v>
      </c>
      <c r="AH1" s="48" t="s">
        <v>82</v>
      </c>
      <c r="AI1" s="48" t="s">
        <v>83</v>
      </c>
      <c r="AJ1" s="48" t="s">
        <v>84</v>
      </c>
      <c r="AK1" s="48" t="s">
        <v>91</v>
      </c>
      <c r="AL1" s="48" t="s">
        <v>92</v>
      </c>
      <c r="AM1" s="48" t="s">
        <v>85</v>
      </c>
      <c r="AN1" s="48" t="s">
        <v>86</v>
      </c>
      <c r="AO1" s="48" t="s">
        <v>87</v>
      </c>
      <c r="AP1" s="48" t="s">
        <v>88</v>
      </c>
    </row>
    <row r="2" spans="1:42" x14ac:dyDescent="0.15">
      <c r="A2" s="50" t="e">
        <f>#REF!</f>
        <v>#REF!</v>
      </c>
      <c r="B2" s="50" t="e">
        <f>#REF!</f>
        <v>#REF!</v>
      </c>
      <c r="C2" s="50" t="e">
        <f>#REF!</f>
        <v>#REF!</v>
      </c>
      <c r="D2" s="50" t="e">
        <f>#REF!</f>
        <v>#REF!</v>
      </c>
      <c r="E2" s="51" t="e">
        <f>#REF!</f>
        <v>#REF!</v>
      </c>
      <c r="F2" s="50" t="e">
        <f>#REF!</f>
        <v>#REF!</v>
      </c>
      <c r="G2" s="50" t="e">
        <f>#REF!</f>
        <v>#REF!</v>
      </c>
      <c r="H2" s="50" t="e">
        <f>#REF!</f>
        <v>#REF!</v>
      </c>
      <c r="I2" s="50" t="e">
        <f>#REF!</f>
        <v>#REF!</v>
      </c>
      <c r="J2" s="50" t="e">
        <f>#REF!</f>
        <v>#REF!</v>
      </c>
      <c r="K2" s="50" t="e">
        <f>#REF!</f>
        <v>#REF!</v>
      </c>
      <c r="L2" s="51" t="e">
        <f>#REF!</f>
        <v>#REF!</v>
      </c>
      <c r="M2" s="51" t="e">
        <f>#REF!</f>
        <v>#REF!</v>
      </c>
      <c r="N2" s="50" t="e">
        <f>#REF!</f>
        <v>#REF!</v>
      </c>
      <c r="O2" s="50" t="e">
        <f>#REF!</f>
        <v>#REF!</v>
      </c>
      <c r="P2" s="50" t="e">
        <f>#REF!</f>
        <v>#REF!</v>
      </c>
      <c r="Q2" s="51" t="e">
        <f>#REF!</f>
        <v>#REF!</v>
      </c>
      <c r="R2" s="50" t="e">
        <f>#REF!</f>
        <v>#REF!</v>
      </c>
      <c r="S2" s="50" t="e">
        <f>#REF!</f>
        <v>#REF!</v>
      </c>
      <c r="T2" s="50" t="e">
        <f>#REF!</f>
        <v>#REF!</v>
      </c>
      <c r="V2" s="50" t="e">
        <f>#REF!</f>
        <v>#REF!</v>
      </c>
      <c r="W2" s="50" t="e">
        <f>#REF!</f>
        <v>#REF!</v>
      </c>
      <c r="X2" s="50" t="e">
        <f>#REF!</f>
        <v>#REF!</v>
      </c>
      <c r="Y2" s="50" t="e">
        <f>#REF!</f>
        <v>#REF!</v>
      </c>
      <c r="Z2" s="50" t="e">
        <f>#REF!</f>
        <v>#REF!</v>
      </c>
      <c r="AA2" s="50" t="e">
        <f>#REF!</f>
        <v>#REF!</v>
      </c>
      <c r="AB2" s="50" t="e">
        <f>#REF!</f>
        <v>#REF!</v>
      </c>
      <c r="AC2" s="50" t="e">
        <f>#REF!</f>
        <v>#REF!</v>
      </c>
      <c r="AD2" s="50" t="e">
        <f>#REF!</f>
        <v>#REF!</v>
      </c>
      <c r="AE2" s="50" t="e">
        <f>#REF!</f>
        <v>#REF!</v>
      </c>
      <c r="AF2" s="50" t="e">
        <f>#REF!</f>
        <v>#REF!</v>
      </c>
      <c r="AG2" s="51" t="e">
        <f>#REF!</f>
        <v>#REF!</v>
      </c>
      <c r="AH2" s="51" t="e">
        <f>#REF!</f>
        <v>#REF!</v>
      </c>
      <c r="AI2" s="50" t="e">
        <f>#REF!</f>
        <v>#REF!</v>
      </c>
      <c r="AJ2" s="50" t="e">
        <f>#REF!</f>
        <v>#REF!</v>
      </c>
      <c r="AK2" s="50" t="e">
        <f>#REF!</f>
        <v>#REF!</v>
      </c>
      <c r="AL2" s="50" t="e">
        <f>#REF!</f>
        <v>#REF!</v>
      </c>
      <c r="AM2" s="50" t="e">
        <f>#REF!</f>
        <v>#REF!</v>
      </c>
      <c r="AN2" s="50" t="e">
        <f>#REF!</f>
        <v>#REF!</v>
      </c>
      <c r="AO2" s="51" t="e">
        <f>#REF!</f>
        <v>#REF!</v>
      </c>
      <c r="AP2" s="51" t="e">
        <f>#REF!</f>
        <v>#REF!</v>
      </c>
    </row>
  </sheetData>
  <phoneticPr fontId="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M92"/>
  <sheetViews>
    <sheetView tabSelected="1" view="pageBreakPreview" zoomScaleNormal="85" zoomScaleSheetLayoutView="100" zoomScalePageLayoutView="85" workbookViewId="0"/>
  </sheetViews>
  <sheetFormatPr defaultColWidth="9" defaultRowHeight="13.5" outlineLevelCol="1" x14ac:dyDescent="0.15"/>
  <cols>
    <col min="1" max="31" width="3" style="1" customWidth="1"/>
    <col min="32" max="32" width="13.25" style="1" hidden="1" customWidth="1" outlineLevel="1"/>
    <col min="33" max="33" width="17.75" style="1" hidden="1" customWidth="1" outlineLevel="1"/>
    <col min="34" max="34" width="25" style="1" hidden="1" customWidth="1" outlineLevel="1"/>
    <col min="35" max="35" width="8" style="1" bestFit="1" customWidth="1" collapsed="1"/>
    <col min="36" max="36" width="6.75" style="1" bestFit="1" customWidth="1"/>
    <col min="37" max="37" width="11" style="1" bestFit="1" customWidth="1"/>
    <col min="38" max="42" width="9" style="1" customWidth="1"/>
    <col min="43" max="16384" width="9" style="1"/>
  </cols>
  <sheetData>
    <row r="1" spans="1:33" ht="5.25" customHeight="1" x14ac:dyDescent="0.15"/>
    <row r="2" spans="1:33" ht="16.5" customHeight="1" x14ac:dyDescent="0.15">
      <c r="A2" s="11" t="s">
        <v>120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G2" s="1" t="s">
        <v>48</v>
      </c>
    </row>
    <row r="3" spans="1:33" s="58" customFormat="1" ht="16.5" customHeight="1" x14ac:dyDescent="0.1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</row>
    <row r="4" spans="1:33" s="58" customFormat="1" ht="16.5" customHeight="1" x14ac:dyDescent="0.15">
      <c r="A4" s="234" t="s">
        <v>121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  <c r="AB4" s="234"/>
      <c r="AC4" s="234"/>
      <c r="AD4" s="234"/>
    </row>
    <row r="5" spans="1:33" s="58" customFormat="1" ht="16.5" customHeight="1" x14ac:dyDescent="0.15">
      <c r="A5" s="90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</row>
    <row r="6" spans="1:33" s="58" customFormat="1" ht="16.5" customHeight="1" x14ac:dyDescent="0.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1"/>
      <c r="W6" s="240"/>
      <c r="X6" s="240"/>
      <c r="Y6" s="111" t="s">
        <v>143</v>
      </c>
      <c r="Z6" s="240"/>
      <c r="AA6" s="240"/>
      <c r="AB6" s="89" t="s">
        <v>122</v>
      </c>
      <c r="AC6" s="240"/>
      <c r="AD6" s="240"/>
      <c r="AE6" s="6" t="s">
        <v>102</v>
      </c>
    </row>
    <row r="7" spans="1:33" ht="16.5" customHeight="1" x14ac:dyDescent="0.1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B7" s="12"/>
    </row>
    <row r="8" spans="1:33" s="58" customFormat="1" ht="16.5" customHeight="1" x14ac:dyDescent="0.15">
      <c r="A8" s="72" t="s">
        <v>118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</row>
    <row r="9" spans="1:33" s="58" customFormat="1" ht="24.95" customHeight="1" x14ac:dyDescent="0.15">
      <c r="A9" s="198" t="s">
        <v>139</v>
      </c>
      <c r="B9" s="199"/>
      <c r="C9" s="199"/>
      <c r="D9" s="199"/>
      <c r="E9" s="199"/>
      <c r="F9" s="205"/>
      <c r="G9" s="239"/>
      <c r="H9" s="239"/>
      <c r="I9" s="239"/>
      <c r="J9" s="239"/>
      <c r="K9" s="239"/>
      <c r="L9" s="239"/>
      <c r="M9" s="239"/>
      <c r="N9" s="239"/>
      <c r="O9" s="239"/>
      <c r="P9" s="239"/>
      <c r="Q9" s="239"/>
      <c r="R9" s="239"/>
      <c r="S9" s="239"/>
      <c r="T9" s="239"/>
      <c r="U9" s="239"/>
      <c r="V9" s="239"/>
      <c r="W9" s="62"/>
      <c r="X9" s="62"/>
      <c r="Y9" s="62"/>
      <c r="Z9" s="62"/>
      <c r="AA9" s="62"/>
      <c r="AB9" s="62"/>
      <c r="AD9" s="82"/>
    </row>
    <row r="10" spans="1:33" s="58" customFormat="1" ht="24.95" customHeight="1" x14ac:dyDescent="0.15">
      <c r="A10" s="198" t="s">
        <v>140</v>
      </c>
      <c r="B10" s="199"/>
      <c r="C10" s="199"/>
      <c r="D10" s="199"/>
      <c r="E10" s="199"/>
      <c r="F10" s="205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75"/>
      <c r="X10" s="75"/>
      <c r="Y10" s="75"/>
      <c r="Z10" s="75"/>
      <c r="AA10" s="75"/>
      <c r="AB10" s="75"/>
      <c r="AD10" s="82"/>
    </row>
    <row r="11" spans="1:33" s="58" customFormat="1" ht="24.95" customHeight="1" x14ac:dyDescent="0.15">
      <c r="A11" s="198" t="s">
        <v>96</v>
      </c>
      <c r="B11" s="199"/>
      <c r="C11" s="199"/>
      <c r="D11" s="199"/>
      <c r="E11" s="199"/>
      <c r="F11" s="205"/>
      <c r="G11" s="223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5"/>
    </row>
    <row r="12" spans="1:33" s="58" customFormat="1" ht="24.95" customHeight="1" x14ac:dyDescent="0.15">
      <c r="A12" s="198" t="s">
        <v>104</v>
      </c>
      <c r="B12" s="199"/>
      <c r="C12" s="199"/>
      <c r="D12" s="199"/>
      <c r="E12" s="199"/>
      <c r="F12" s="205"/>
      <c r="G12" s="153" t="s">
        <v>176</v>
      </c>
      <c r="H12" s="168"/>
      <c r="I12" s="170"/>
      <c r="J12" s="154" t="s">
        <v>97</v>
      </c>
      <c r="K12" s="168"/>
      <c r="L12" s="169"/>
      <c r="M12" s="170"/>
      <c r="N12" s="223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5"/>
    </row>
    <row r="13" spans="1:33" s="58" customFormat="1" ht="24.95" customHeight="1" x14ac:dyDescent="0.15">
      <c r="A13" s="198" t="s">
        <v>111</v>
      </c>
      <c r="B13" s="199"/>
      <c r="C13" s="199"/>
      <c r="D13" s="199"/>
      <c r="E13" s="199"/>
      <c r="F13" s="205"/>
      <c r="G13" s="168"/>
      <c r="H13" s="169"/>
      <c r="I13" s="169"/>
      <c r="J13" s="170"/>
      <c r="K13" s="67" t="s">
        <v>97</v>
      </c>
      <c r="L13" s="168"/>
      <c r="M13" s="169"/>
      <c r="N13" s="169"/>
      <c r="O13" s="170"/>
      <c r="P13" s="67" t="s">
        <v>97</v>
      </c>
      <c r="Q13" s="220"/>
      <c r="R13" s="221"/>
      <c r="S13" s="221"/>
      <c r="T13" s="222"/>
      <c r="U13" s="156" t="s">
        <v>183</v>
      </c>
      <c r="V13" s="157"/>
      <c r="W13" s="157"/>
      <c r="X13" s="157"/>
      <c r="Y13" s="157"/>
      <c r="Z13" s="157"/>
      <c r="AA13" s="157"/>
      <c r="AB13" s="157"/>
      <c r="AD13" s="82"/>
      <c r="AE13" s="110"/>
    </row>
    <row r="14" spans="1:33" s="58" customFormat="1" ht="24.95" customHeight="1" x14ac:dyDescent="0.15">
      <c r="A14" s="198" t="s">
        <v>185</v>
      </c>
      <c r="B14" s="203"/>
      <c r="C14" s="203"/>
      <c r="D14" s="203"/>
      <c r="E14" s="203"/>
      <c r="F14" s="204"/>
      <c r="G14" s="223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5"/>
      <c r="U14" s="158" t="s">
        <v>182</v>
      </c>
      <c r="V14" s="78"/>
      <c r="W14" s="78"/>
      <c r="X14" s="78"/>
      <c r="Y14" s="78"/>
      <c r="Z14" s="78"/>
      <c r="AA14" s="78"/>
      <c r="AB14" s="78"/>
      <c r="AC14" s="78"/>
      <c r="AD14" s="78"/>
      <c r="AE14" s="159"/>
    </row>
    <row r="15" spans="1:33" s="58" customFormat="1" ht="24.95" customHeight="1" x14ac:dyDescent="0.15">
      <c r="A15" s="198" t="s">
        <v>114</v>
      </c>
      <c r="B15" s="203"/>
      <c r="C15" s="203"/>
      <c r="D15" s="203"/>
      <c r="E15" s="203"/>
      <c r="F15" s="204"/>
      <c r="G15" s="206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207"/>
      <c r="Z15" s="207"/>
      <c r="AA15" s="207"/>
      <c r="AB15" s="207"/>
      <c r="AC15" s="207"/>
      <c r="AD15" s="207"/>
      <c r="AE15" s="208"/>
      <c r="AF15" s="58" t="s">
        <v>154</v>
      </c>
    </row>
    <row r="16" spans="1:33" s="58" customFormat="1" ht="30" customHeight="1" x14ac:dyDescent="0.15">
      <c r="A16" s="62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F16" s="58" t="s">
        <v>155</v>
      </c>
    </row>
    <row r="17" spans="1:39" ht="16.5" customHeight="1" x14ac:dyDescent="0.15">
      <c r="A17" s="47" t="s">
        <v>1</v>
      </c>
      <c r="E17" s="2"/>
      <c r="AK17" s="29"/>
      <c r="AL17" s="29"/>
      <c r="AM17" s="29"/>
    </row>
    <row r="18" spans="1:39" ht="15.75" customHeight="1" x14ac:dyDescent="0.15">
      <c r="A18" s="217" t="s">
        <v>108</v>
      </c>
      <c r="B18" s="218"/>
      <c r="C18" s="218"/>
      <c r="D18" s="218"/>
      <c r="E18" s="218"/>
      <c r="F18" s="218"/>
      <c r="G18" s="218"/>
      <c r="H18" s="218"/>
      <c r="I18" s="218"/>
      <c r="J18" s="218"/>
      <c r="K18" s="219"/>
      <c r="L18" s="249" t="s">
        <v>103</v>
      </c>
      <c r="M18" s="250"/>
      <c r="N18" s="250"/>
      <c r="O18" s="250"/>
      <c r="P18" s="250"/>
      <c r="Q18" s="250"/>
      <c r="R18" s="250"/>
      <c r="S18" s="250"/>
      <c r="T18" s="250"/>
      <c r="U18" s="250"/>
      <c r="V18" s="250"/>
      <c r="W18" s="250"/>
      <c r="X18" s="250"/>
      <c r="Y18" s="250"/>
      <c r="Z18" s="250"/>
      <c r="AA18" s="250"/>
      <c r="AB18" s="250"/>
      <c r="AC18" s="250"/>
      <c r="AD18" s="250"/>
      <c r="AE18" s="251"/>
      <c r="AK18" s="29"/>
      <c r="AL18" s="29"/>
      <c r="AM18" s="29"/>
    </row>
    <row r="19" spans="1:39" s="58" customFormat="1" ht="15.75" customHeight="1" thickBot="1" x14ac:dyDescent="0.2">
      <c r="A19" s="246" t="s">
        <v>109</v>
      </c>
      <c r="B19" s="247"/>
      <c r="C19" s="247"/>
      <c r="D19" s="247"/>
      <c r="E19" s="247"/>
      <c r="F19" s="247"/>
      <c r="G19" s="247"/>
      <c r="H19" s="247"/>
      <c r="I19" s="247"/>
      <c r="J19" s="247"/>
      <c r="K19" s="248"/>
      <c r="L19" s="241" t="s">
        <v>98</v>
      </c>
      <c r="M19" s="242"/>
      <c r="N19" s="242"/>
      <c r="O19" s="242"/>
      <c r="P19" s="242"/>
      <c r="Q19" s="242"/>
      <c r="R19" s="242"/>
      <c r="S19" s="242"/>
      <c r="T19" s="242"/>
      <c r="U19" s="243"/>
      <c r="V19" s="244" t="s">
        <v>99</v>
      </c>
      <c r="W19" s="242"/>
      <c r="X19" s="242"/>
      <c r="Y19" s="242"/>
      <c r="Z19" s="242"/>
      <c r="AA19" s="242"/>
      <c r="AB19" s="242"/>
      <c r="AC19" s="242"/>
      <c r="AD19" s="242"/>
      <c r="AE19" s="245"/>
      <c r="AK19" s="70"/>
      <c r="AL19" s="70"/>
      <c r="AM19" s="70"/>
    </row>
    <row r="20" spans="1:39" ht="24.95" customHeight="1" thickTop="1" x14ac:dyDescent="0.15">
      <c r="A20" s="113" t="s">
        <v>147</v>
      </c>
      <c r="B20" s="83" t="s">
        <v>93</v>
      </c>
      <c r="C20" s="84"/>
      <c r="D20" s="84"/>
      <c r="E20" s="84"/>
      <c r="F20" s="84"/>
      <c r="G20" s="84"/>
      <c r="H20" s="84"/>
      <c r="I20" s="84"/>
      <c r="J20" s="84"/>
      <c r="K20" s="87"/>
      <c r="L20" s="209"/>
      <c r="M20" s="238"/>
      <c r="N20" s="210"/>
      <c r="O20" s="127" t="s">
        <v>100</v>
      </c>
      <c r="P20" s="209"/>
      <c r="Q20" s="210"/>
      <c r="R20" s="127" t="s">
        <v>101</v>
      </c>
      <c r="S20" s="209"/>
      <c r="T20" s="210"/>
      <c r="U20" s="127" t="s">
        <v>102</v>
      </c>
      <c r="V20" s="209"/>
      <c r="W20" s="238"/>
      <c r="X20" s="210"/>
      <c r="Y20" s="127" t="s">
        <v>100</v>
      </c>
      <c r="Z20" s="209"/>
      <c r="AA20" s="210"/>
      <c r="AB20" s="127" t="s">
        <v>101</v>
      </c>
      <c r="AC20" s="209"/>
      <c r="AD20" s="210"/>
      <c r="AE20" s="127" t="s">
        <v>102</v>
      </c>
      <c r="AF20" s="45"/>
      <c r="AG20" s="77"/>
      <c r="AH20" s="77"/>
      <c r="AI20" s="45"/>
      <c r="AJ20" s="45"/>
      <c r="AK20" s="19"/>
    </row>
    <row r="21" spans="1:39" s="150" customFormat="1" ht="15.75" customHeight="1" x14ac:dyDescent="0.15">
      <c r="A21" s="155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47"/>
      <c r="AG21" s="148"/>
      <c r="AH21" s="148"/>
      <c r="AI21" s="147"/>
      <c r="AJ21" s="147"/>
      <c r="AK21" s="149"/>
    </row>
    <row r="22" spans="1:39" s="150" customFormat="1" ht="15.75" customHeight="1" x14ac:dyDescent="0.15">
      <c r="A22" s="217" t="s">
        <v>184</v>
      </c>
      <c r="B22" s="218"/>
      <c r="C22" s="218"/>
      <c r="D22" s="218"/>
      <c r="E22" s="218"/>
      <c r="F22" s="218"/>
      <c r="G22" s="218"/>
      <c r="H22" s="218"/>
      <c r="I22" s="218"/>
      <c r="J22" s="218"/>
      <c r="K22" s="218"/>
      <c r="L22" s="218"/>
      <c r="M22" s="218"/>
      <c r="N22" s="218"/>
      <c r="O22" s="218"/>
      <c r="P22" s="218"/>
      <c r="Q22" s="218"/>
      <c r="R22" s="218"/>
      <c r="S22" s="218"/>
      <c r="T22" s="218"/>
      <c r="U22" s="218"/>
      <c r="V22" s="218"/>
      <c r="W22" s="218"/>
      <c r="X22" s="218"/>
      <c r="Y22" s="218"/>
      <c r="Z22" s="218"/>
      <c r="AA22" s="218"/>
      <c r="AB22" s="218"/>
      <c r="AC22" s="218"/>
      <c r="AD22" s="218"/>
      <c r="AE22" s="219"/>
      <c r="AF22" s="147"/>
      <c r="AG22" s="148"/>
      <c r="AH22" s="148"/>
      <c r="AI22" s="147"/>
      <c r="AJ22" s="147"/>
      <c r="AK22" s="149"/>
    </row>
    <row r="23" spans="1:39" s="58" customFormat="1" ht="15.75" customHeight="1" thickBot="1" x14ac:dyDescent="0.2">
      <c r="A23" s="246" t="s">
        <v>178</v>
      </c>
      <c r="B23" s="247"/>
      <c r="C23" s="247"/>
      <c r="D23" s="247"/>
      <c r="E23" s="247"/>
      <c r="F23" s="247"/>
      <c r="G23" s="247"/>
      <c r="H23" s="247"/>
      <c r="I23" s="247"/>
      <c r="J23" s="247"/>
      <c r="K23" s="247"/>
      <c r="L23" s="247"/>
      <c r="M23" s="247"/>
      <c r="N23" s="247"/>
      <c r="O23" s="247"/>
      <c r="P23" s="247"/>
      <c r="Q23" s="247"/>
      <c r="R23" s="247"/>
      <c r="S23" s="247"/>
      <c r="T23" s="247"/>
      <c r="U23" s="247"/>
      <c r="V23" s="247"/>
      <c r="W23" s="247"/>
      <c r="X23" s="247"/>
      <c r="Y23" s="247"/>
      <c r="Z23" s="247"/>
      <c r="AA23" s="247"/>
      <c r="AB23" s="247"/>
      <c r="AC23" s="247"/>
      <c r="AD23" s="247"/>
      <c r="AE23" s="248"/>
      <c r="AF23" s="45"/>
      <c r="AG23" s="77"/>
      <c r="AH23" s="77"/>
      <c r="AI23" s="45"/>
      <c r="AJ23" s="45"/>
      <c r="AK23" s="91"/>
    </row>
    <row r="24" spans="1:39" s="58" customFormat="1" ht="24.95" customHeight="1" thickTop="1" x14ac:dyDescent="0.15">
      <c r="A24" s="151"/>
      <c r="B24" s="284" t="s">
        <v>179</v>
      </c>
      <c r="C24" s="285"/>
      <c r="D24" s="285"/>
      <c r="E24" s="285"/>
      <c r="F24" s="285"/>
      <c r="G24" s="285"/>
      <c r="H24" s="285"/>
      <c r="I24" s="285"/>
      <c r="J24" s="285"/>
      <c r="K24" s="286"/>
      <c r="L24" s="151"/>
      <c r="M24" s="287" t="s">
        <v>180</v>
      </c>
      <c r="N24" s="287"/>
      <c r="O24" s="287"/>
      <c r="P24" s="287"/>
      <c r="Q24" s="287"/>
      <c r="R24" s="287"/>
      <c r="S24" s="287"/>
      <c r="T24" s="287"/>
      <c r="U24" s="288"/>
      <c r="V24" s="151"/>
      <c r="W24" s="287" t="s">
        <v>181</v>
      </c>
      <c r="X24" s="287"/>
      <c r="Y24" s="287"/>
      <c r="Z24" s="287"/>
      <c r="AA24" s="287"/>
      <c r="AB24" s="287"/>
      <c r="AC24" s="287"/>
      <c r="AD24" s="287"/>
      <c r="AE24" s="288"/>
      <c r="AF24" s="45"/>
      <c r="AG24" s="77"/>
      <c r="AH24" s="77"/>
      <c r="AI24" s="45"/>
      <c r="AJ24" s="45"/>
      <c r="AK24" s="91"/>
    </row>
    <row r="25" spans="1:39" s="58" customFormat="1" ht="30" customHeight="1" x14ac:dyDescent="0.15">
      <c r="A25" s="63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3"/>
      <c r="Q25" s="69"/>
      <c r="R25" s="76"/>
      <c r="S25" s="76"/>
      <c r="T25" s="76"/>
      <c r="U25" s="76"/>
      <c r="V25" s="63"/>
      <c r="W25" s="69"/>
      <c r="X25" s="69"/>
      <c r="Y25" s="69"/>
      <c r="Z25" s="69"/>
      <c r="AA25" s="63"/>
      <c r="AB25" s="64"/>
      <c r="AC25" s="54"/>
      <c r="AD25" s="54"/>
      <c r="AE25" s="54"/>
      <c r="AH25" s="77"/>
      <c r="AI25" s="66"/>
      <c r="AJ25" s="66"/>
      <c r="AK25" s="66"/>
    </row>
    <row r="26" spans="1:39" s="58" customFormat="1" ht="17.25" customHeight="1" x14ac:dyDescent="0.15">
      <c r="A26" s="71" t="s">
        <v>119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3"/>
      <c r="Q26" s="69"/>
      <c r="R26" s="76"/>
      <c r="S26" s="76"/>
      <c r="T26" s="76"/>
      <c r="U26" s="76"/>
      <c r="V26" s="63"/>
      <c r="W26" s="69"/>
      <c r="X26" s="69"/>
      <c r="Y26" s="69"/>
      <c r="Z26" s="69"/>
      <c r="AA26" s="63"/>
      <c r="AB26" s="64"/>
      <c r="AC26" s="54"/>
      <c r="AD26" s="54"/>
      <c r="AE26" s="54"/>
      <c r="AH26" s="77"/>
      <c r="AI26" s="66"/>
      <c r="AJ26" s="66"/>
      <c r="AK26" s="66"/>
    </row>
    <row r="27" spans="1:39" s="58" customFormat="1" ht="24.95" customHeight="1" x14ac:dyDescent="0.15">
      <c r="A27" s="198" t="s">
        <v>110</v>
      </c>
      <c r="B27" s="201"/>
      <c r="C27" s="201"/>
      <c r="D27" s="201"/>
      <c r="E27" s="201"/>
      <c r="F27" s="202"/>
      <c r="G27" s="211" t="s">
        <v>138</v>
      </c>
      <c r="H27" s="212"/>
      <c r="I27" s="212"/>
      <c r="J27" s="212"/>
      <c r="K27" s="212"/>
      <c r="L27" s="212"/>
      <c r="M27" s="212"/>
      <c r="N27" s="212"/>
      <c r="O27" s="212"/>
      <c r="P27" s="212"/>
      <c r="Q27" s="212"/>
      <c r="R27" s="213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54"/>
      <c r="AH27" s="77"/>
      <c r="AI27" s="66"/>
      <c r="AJ27" s="66"/>
      <c r="AK27" s="66"/>
    </row>
    <row r="28" spans="1:39" s="58" customFormat="1" ht="24.95" customHeight="1" x14ac:dyDescent="0.15">
      <c r="A28" s="235" t="s">
        <v>117</v>
      </c>
      <c r="B28" s="236"/>
      <c r="C28" s="236"/>
      <c r="D28" s="236"/>
      <c r="E28" s="236"/>
      <c r="F28" s="237"/>
      <c r="G28" s="95"/>
      <c r="H28" s="214" t="s">
        <v>116</v>
      </c>
      <c r="I28" s="215"/>
      <c r="J28" s="215"/>
      <c r="K28" s="215"/>
      <c r="L28" s="216"/>
      <c r="M28" s="95"/>
      <c r="N28" s="214" t="s">
        <v>115</v>
      </c>
      <c r="O28" s="215"/>
      <c r="P28" s="215"/>
      <c r="Q28" s="215"/>
      <c r="R28" s="216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54"/>
      <c r="AH28" s="77"/>
      <c r="AI28" s="91"/>
      <c r="AJ28" s="91"/>
      <c r="AK28" s="91"/>
    </row>
    <row r="29" spans="1:39" s="58" customFormat="1" ht="24.95" customHeight="1" x14ac:dyDescent="0.15">
      <c r="A29" s="198" t="s">
        <v>107</v>
      </c>
      <c r="B29" s="201"/>
      <c r="C29" s="201"/>
      <c r="D29" s="201"/>
      <c r="E29" s="201"/>
      <c r="F29" s="202"/>
      <c r="G29" s="223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5"/>
      <c r="AH29" s="77"/>
      <c r="AI29" s="66"/>
      <c r="AJ29" s="66"/>
      <c r="AK29" s="66"/>
    </row>
    <row r="30" spans="1:39" s="58" customFormat="1" ht="24.95" customHeight="1" x14ac:dyDescent="0.15">
      <c r="A30" s="198" t="s">
        <v>104</v>
      </c>
      <c r="B30" s="201"/>
      <c r="C30" s="201"/>
      <c r="D30" s="201"/>
      <c r="E30" s="201"/>
      <c r="F30" s="202"/>
      <c r="G30" s="211" t="s">
        <v>95</v>
      </c>
      <c r="H30" s="212"/>
      <c r="I30" s="212"/>
      <c r="J30" s="282"/>
      <c r="K30" s="282"/>
      <c r="L30" s="282"/>
      <c r="M30" s="282"/>
      <c r="N30" s="282"/>
      <c r="O30" s="282"/>
      <c r="P30" s="282"/>
      <c r="Q30" s="282"/>
      <c r="R30" s="282"/>
      <c r="S30" s="282"/>
      <c r="T30" s="282"/>
      <c r="U30" s="282"/>
      <c r="V30" s="282"/>
      <c r="W30" s="282"/>
      <c r="X30" s="282"/>
      <c r="Y30" s="282"/>
      <c r="Z30" s="282"/>
      <c r="AA30" s="282"/>
      <c r="AB30" s="282"/>
      <c r="AC30" s="282"/>
      <c r="AD30" s="282"/>
      <c r="AE30" s="283"/>
      <c r="AH30" s="77"/>
      <c r="AI30" s="66"/>
      <c r="AJ30" s="66"/>
      <c r="AK30" s="66"/>
    </row>
    <row r="31" spans="1:39" s="58" customFormat="1" ht="30" customHeight="1" x14ac:dyDescent="0.15">
      <c r="A31" s="63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3"/>
      <c r="Q31" s="69"/>
      <c r="R31" s="76"/>
      <c r="S31" s="76"/>
      <c r="T31" s="76"/>
      <c r="U31" s="76"/>
      <c r="V31" s="63"/>
      <c r="W31" s="69"/>
      <c r="X31" s="69"/>
      <c r="Y31" s="69"/>
      <c r="Z31" s="69"/>
      <c r="AA31" s="63"/>
      <c r="AB31" s="64"/>
      <c r="AC31" s="54"/>
      <c r="AD31" s="54"/>
      <c r="AE31" s="54"/>
      <c r="AH31" s="77"/>
      <c r="AI31" s="66"/>
      <c r="AJ31" s="66"/>
      <c r="AK31" s="66"/>
    </row>
    <row r="32" spans="1:39" s="58" customFormat="1" ht="16.5" customHeight="1" x14ac:dyDescent="0.15">
      <c r="A32" s="72" t="s">
        <v>175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H32" s="77"/>
    </row>
    <row r="33" spans="1:37" s="58" customFormat="1" ht="16.5" customHeight="1" x14ac:dyDescent="0.15">
      <c r="A33" s="277" t="s">
        <v>174</v>
      </c>
      <c r="B33" s="279"/>
      <c r="C33" s="279"/>
      <c r="D33" s="279"/>
      <c r="E33" s="279"/>
      <c r="F33" s="279"/>
      <c r="G33" s="279"/>
      <c r="H33" s="279"/>
      <c r="I33" s="279"/>
      <c r="J33" s="279"/>
      <c r="K33" s="279"/>
      <c r="L33" s="279"/>
      <c r="M33" s="279"/>
      <c r="N33" s="279"/>
      <c r="O33" s="279"/>
      <c r="P33" s="279"/>
      <c r="Q33" s="279"/>
      <c r="R33" s="279"/>
      <c r="S33" s="279"/>
      <c r="T33" s="279"/>
      <c r="U33" s="279"/>
      <c r="V33" s="279"/>
      <c r="W33" s="279"/>
      <c r="X33" s="279"/>
      <c r="Y33" s="279"/>
      <c r="Z33" s="279"/>
      <c r="AA33" s="279"/>
      <c r="AB33" s="279"/>
      <c r="AC33" s="279"/>
      <c r="AD33" s="279"/>
      <c r="AE33" s="281"/>
      <c r="AF33" s="58" t="s">
        <v>156</v>
      </c>
      <c r="AH33" s="77"/>
    </row>
    <row r="34" spans="1:37" s="58" customFormat="1" ht="24.95" customHeight="1" x14ac:dyDescent="0.15">
      <c r="A34" s="79"/>
      <c r="B34" s="198" t="s">
        <v>139</v>
      </c>
      <c r="C34" s="201"/>
      <c r="D34" s="201"/>
      <c r="E34" s="201"/>
      <c r="F34" s="201"/>
      <c r="G34" s="202"/>
      <c r="H34" s="229"/>
      <c r="I34" s="230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T34" s="230"/>
      <c r="U34" s="230"/>
      <c r="V34" s="230"/>
      <c r="W34" s="230"/>
      <c r="X34" s="230"/>
      <c r="Y34" s="230"/>
      <c r="Z34" s="230"/>
      <c r="AA34" s="230"/>
      <c r="AB34" s="230"/>
      <c r="AC34" s="230"/>
      <c r="AD34" s="230"/>
      <c r="AE34" s="231"/>
      <c r="AH34" s="77"/>
    </row>
    <row r="35" spans="1:37" s="58" customFormat="1" ht="24.95" customHeight="1" x14ac:dyDescent="0.15">
      <c r="A35" s="79"/>
      <c r="B35" s="198" t="s">
        <v>144</v>
      </c>
      <c r="C35" s="201"/>
      <c r="D35" s="201"/>
      <c r="E35" s="201"/>
      <c r="F35" s="201"/>
      <c r="G35" s="202"/>
      <c r="H35" s="223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5"/>
      <c r="AH35" s="77"/>
    </row>
    <row r="36" spans="1:37" s="58" customFormat="1" ht="24.95" customHeight="1" x14ac:dyDescent="0.15">
      <c r="A36" s="80"/>
      <c r="B36" s="198" t="s">
        <v>94</v>
      </c>
      <c r="C36" s="201"/>
      <c r="D36" s="201"/>
      <c r="E36" s="201"/>
      <c r="F36" s="201"/>
      <c r="G36" s="202"/>
      <c r="H36" s="223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5"/>
      <c r="AH36" s="77"/>
    </row>
    <row r="37" spans="1:37" ht="30" customHeight="1" x14ac:dyDescent="0.15">
      <c r="A37" s="64"/>
      <c r="B37" s="64"/>
      <c r="C37" s="64"/>
      <c r="D37" s="64"/>
      <c r="E37" s="64"/>
      <c r="F37" s="64"/>
      <c r="G37" s="64"/>
      <c r="H37" s="63"/>
      <c r="I37" s="63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125"/>
      <c r="AF37" t="s">
        <v>141</v>
      </c>
    </row>
    <row r="38" spans="1:37" s="58" customFormat="1" ht="17.25" customHeight="1" x14ac:dyDescent="0.15">
      <c r="A38" s="105" t="s">
        <v>161</v>
      </c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3"/>
      <c r="Q38" s="69"/>
      <c r="R38" s="76"/>
      <c r="S38" s="76"/>
      <c r="T38" s="76"/>
      <c r="U38" s="76"/>
      <c r="V38" s="63"/>
      <c r="W38" s="69"/>
      <c r="X38" s="69"/>
      <c r="Y38" s="69"/>
      <c r="Z38" s="69"/>
      <c r="AA38" s="63"/>
      <c r="AB38" s="64"/>
      <c r="AC38" s="54"/>
      <c r="AD38" s="54"/>
      <c r="AE38" s="54"/>
      <c r="AH38" s="77"/>
      <c r="AI38" s="91"/>
      <c r="AJ38" s="91"/>
      <c r="AK38" s="91"/>
    </row>
    <row r="39" spans="1:37" s="58" customFormat="1" ht="36" customHeight="1" x14ac:dyDescent="0.15">
      <c r="A39" s="161" t="s">
        <v>186</v>
      </c>
      <c r="B39" s="162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163"/>
      <c r="U39" s="108"/>
      <c r="V39" s="103" t="s">
        <v>162</v>
      </c>
      <c r="W39" s="103"/>
      <c r="X39" s="103"/>
      <c r="Y39" s="103"/>
      <c r="Z39" s="103"/>
      <c r="AA39" s="103"/>
      <c r="AB39" s="94"/>
      <c r="AC39" s="103"/>
      <c r="AD39" s="103"/>
      <c r="AE39" s="116"/>
      <c r="AH39" s="77"/>
      <c r="AI39" s="91"/>
      <c r="AJ39" s="91"/>
      <c r="AK39" s="91"/>
    </row>
    <row r="40" spans="1:37" s="58" customFormat="1" ht="24.95" customHeight="1" x14ac:dyDescent="0.15">
      <c r="A40" s="198" t="s">
        <v>157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4"/>
      <c r="U40" s="168"/>
      <c r="V40" s="169"/>
      <c r="W40" s="169"/>
      <c r="X40" s="169"/>
      <c r="Y40" s="126" t="s">
        <v>158</v>
      </c>
      <c r="Z40" s="169"/>
      <c r="AA40" s="169"/>
      <c r="AB40" s="126" t="s">
        <v>159</v>
      </c>
      <c r="AC40" s="169"/>
      <c r="AD40" s="169"/>
      <c r="AE40" s="128" t="s">
        <v>160</v>
      </c>
      <c r="AH40" s="77"/>
      <c r="AI40" s="91"/>
      <c r="AJ40" s="91"/>
      <c r="AK40" s="91"/>
    </row>
    <row r="41" spans="1:37" s="58" customFormat="1" ht="30" customHeight="1" x14ac:dyDescent="0.1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H41" s="77"/>
      <c r="AI41" s="91"/>
      <c r="AJ41" s="91"/>
      <c r="AK41" s="91"/>
    </row>
    <row r="42" spans="1:37" s="58" customFormat="1" ht="16.5" customHeight="1" x14ac:dyDescent="0.15">
      <c r="A42" s="72" t="s">
        <v>163</v>
      </c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</row>
    <row r="43" spans="1:37" s="58" customFormat="1" ht="300" customHeight="1" x14ac:dyDescent="0.15">
      <c r="A43" s="226"/>
      <c r="B43" s="227"/>
      <c r="C43" s="227"/>
      <c r="D43" s="227"/>
      <c r="E43" s="227"/>
      <c r="F43" s="227"/>
      <c r="G43" s="227"/>
      <c r="H43" s="227"/>
      <c r="I43" s="227"/>
      <c r="J43" s="227"/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8"/>
    </row>
    <row r="44" spans="1:37" s="58" customFormat="1" ht="30" customHeight="1" x14ac:dyDescent="0.15">
      <c r="A44" s="71"/>
      <c r="B44" s="64"/>
      <c r="C44" s="64"/>
      <c r="D44" s="64"/>
      <c r="E44" s="64"/>
      <c r="F44" s="64"/>
      <c r="G44" s="64"/>
      <c r="H44" s="64"/>
      <c r="I44" s="63"/>
      <c r="J44" s="63"/>
      <c r="K44" s="61"/>
    </row>
    <row r="45" spans="1:37" s="58" customFormat="1" ht="17.25" customHeight="1" x14ac:dyDescent="0.15">
      <c r="A45" s="105" t="s">
        <v>164</v>
      </c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3"/>
      <c r="Q45" s="69"/>
      <c r="R45" s="76"/>
      <c r="S45" s="76"/>
      <c r="T45" s="76"/>
      <c r="U45" s="76"/>
      <c r="V45" s="63"/>
      <c r="W45" s="69"/>
      <c r="X45" s="69"/>
      <c r="Y45" s="69"/>
      <c r="Z45" s="69"/>
      <c r="AA45" s="63"/>
      <c r="AB45" s="64"/>
      <c r="AC45" s="54"/>
      <c r="AD45" s="54"/>
      <c r="AE45" s="54"/>
      <c r="AH45" s="77"/>
      <c r="AI45" s="91"/>
      <c r="AJ45" s="91"/>
      <c r="AK45" s="91"/>
    </row>
    <row r="46" spans="1:37" s="58" customFormat="1" ht="24.95" customHeight="1" x14ac:dyDescent="0.15">
      <c r="A46" s="198" t="s">
        <v>129</v>
      </c>
      <c r="B46" s="203"/>
      <c r="C46" s="203"/>
      <c r="D46" s="203"/>
      <c r="E46" s="203"/>
      <c r="F46" s="204"/>
      <c r="G46" s="108"/>
      <c r="H46" s="85" t="s">
        <v>131</v>
      </c>
      <c r="I46" s="85"/>
      <c r="J46" s="108"/>
      <c r="K46" s="85" t="s">
        <v>130</v>
      </c>
      <c r="L46" s="86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104"/>
      <c r="AE46" s="54"/>
      <c r="AH46" s="77"/>
      <c r="AI46" s="91"/>
      <c r="AJ46" s="91"/>
      <c r="AK46" s="91"/>
    </row>
    <row r="47" spans="1:37" s="58" customFormat="1" ht="24.95" customHeight="1" x14ac:dyDescent="0.15">
      <c r="A47" s="261" t="s">
        <v>168</v>
      </c>
      <c r="B47" s="262"/>
      <c r="C47" s="262"/>
      <c r="D47" s="262"/>
      <c r="E47" s="262"/>
      <c r="F47" s="263"/>
      <c r="G47" s="108"/>
      <c r="H47" s="267" t="s">
        <v>132</v>
      </c>
      <c r="I47" s="268"/>
      <c r="J47" s="268"/>
      <c r="K47" s="268"/>
      <c r="L47" s="268"/>
      <c r="M47" s="268"/>
      <c r="N47" s="103" t="s">
        <v>133</v>
      </c>
      <c r="O47" s="268" t="s">
        <v>145</v>
      </c>
      <c r="P47" s="268"/>
      <c r="Q47" s="268"/>
      <c r="R47" s="268"/>
      <c r="S47" s="268"/>
      <c r="T47" s="268"/>
      <c r="U47" s="268"/>
      <c r="V47" s="268"/>
      <c r="W47" s="268"/>
      <c r="X47" s="268"/>
      <c r="Y47" s="268"/>
      <c r="Z47" s="269"/>
      <c r="AA47" s="189"/>
      <c r="AB47" s="190"/>
      <c r="AC47" s="190"/>
      <c r="AD47" s="190"/>
      <c r="AE47" s="191"/>
      <c r="AH47" s="77"/>
      <c r="AI47" s="91"/>
      <c r="AJ47" s="91"/>
      <c r="AK47" s="91"/>
    </row>
    <row r="48" spans="1:37" s="58" customFormat="1" ht="24.95" customHeight="1" x14ac:dyDescent="0.15">
      <c r="A48" s="264"/>
      <c r="B48" s="265"/>
      <c r="C48" s="265"/>
      <c r="D48" s="265"/>
      <c r="E48" s="265"/>
      <c r="F48" s="266"/>
      <c r="G48" s="108"/>
      <c r="H48" s="267" t="s">
        <v>134</v>
      </c>
      <c r="I48" s="201"/>
      <c r="J48" s="201"/>
      <c r="K48" s="201"/>
      <c r="L48" s="201"/>
      <c r="M48" s="201"/>
      <c r="N48" s="78" t="s">
        <v>133</v>
      </c>
      <c r="O48" s="268" t="s">
        <v>136</v>
      </c>
      <c r="P48" s="201"/>
      <c r="Q48" s="201"/>
      <c r="R48" s="201"/>
      <c r="S48" s="201"/>
      <c r="T48" s="201"/>
      <c r="U48" s="201"/>
      <c r="V48" s="201"/>
      <c r="W48" s="201"/>
      <c r="X48" s="201"/>
      <c r="Y48" s="201"/>
      <c r="Z48" s="202"/>
      <c r="AA48" s="189"/>
      <c r="AB48" s="190"/>
      <c r="AC48" s="190"/>
      <c r="AD48" s="190"/>
      <c r="AE48" s="191"/>
      <c r="AF48" s="58" t="s">
        <v>135</v>
      </c>
      <c r="AH48" s="77"/>
      <c r="AI48" s="91"/>
      <c r="AJ48" s="91"/>
      <c r="AK48" s="91"/>
    </row>
    <row r="49" spans="1:32" ht="30" customHeight="1" x14ac:dyDescent="0.15">
      <c r="S49" s="23"/>
      <c r="U49" s="23"/>
      <c r="V49" s="23"/>
    </row>
    <row r="50" spans="1:32" s="6" customFormat="1" ht="14.25" x14ac:dyDescent="0.15">
      <c r="A50" s="46" t="s">
        <v>165</v>
      </c>
      <c r="B50" s="22"/>
      <c r="C50" s="22"/>
    </row>
    <row r="51" spans="1:32" ht="24.95" customHeight="1" thickBot="1" x14ac:dyDescent="0.2">
      <c r="A51" s="277" t="s">
        <v>105</v>
      </c>
      <c r="B51" s="278"/>
      <c r="C51" s="278"/>
      <c r="D51" s="278"/>
      <c r="E51" s="278"/>
      <c r="F51" s="278"/>
      <c r="G51" s="278"/>
      <c r="H51" s="278"/>
      <c r="I51" s="278"/>
      <c r="J51" s="278"/>
      <c r="K51" s="278"/>
      <c r="L51" s="278"/>
      <c r="M51" s="278"/>
      <c r="N51" s="278"/>
      <c r="O51" s="278"/>
      <c r="P51" s="278"/>
      <c r="Q51" s="278"/>
      <c r="R51" s="278"/>
      <c r="S51" s="278"/>
      <c r="T51" s="278"/>
      <c r="U51" s="278"/>
      <c r="V51" s="278"/>
      <c r="W51" s="279"/>
      <c r="X51" s="279"/>
      <c r="Y51" s="279"/>
      <c r="Z51" s="279"/>
      <c r="AA51" s="279"/>
      <c r="AB51" s="279"/>
      <c r="AC51" s="278"/>
      <c r="AD51" s="278"/>
      <c r="AE51" s="280"/>
    </row>
    <row r="52" spans="1:32" ht="24.95" customHeight="1" thickBot="1" x14ac:dyDescent="0.2">
      <c r="A52" s="73"/>
      <c r="B52" s="255" t="s">
        <v>196</v>
      </c>
      <c r="C52" s="270"/>
      <c r="D52" s="270"/>
      <c r="E52" s="270"/>
      <c r="F52" s="270"/>
      <c r="G52" s="270"/>
      <c r="H52" s="270"/>
      <c r="I52" s="270"/>
      <c r="J52" s="270"/>
      <c r="K52" s="270"/>
      <c r="L52" s="270"/>
      <c r="M52" s="270"/>
      <c r="N52" s="270"/>
      <c r="O52" s="270"/>
      <c r="P52" s="270"/>
      <c r="Q52" s="270"/>
      <c r="R52" s="270"/>
      <c r="S52" s="270"/>
      <c r="T52" s="270"/>
      <c r="U52" s="270"/>
      <c r="V52" s="271"/>
      <c r="W52" s="177" t="str">
        <f>IF(W57+W75=0, "", W57+W75)</f>
        <v/>
      </c>
      <c r="X52" s="178"/>
      <c r="Y52" s="178"/>
      <c r="Z52" s="178"/>
      <c r="AA52" s="178"/>
      <c r="AB52" s="179"/>
      <c r="AC52" s="56" t="s">
        <v>0</v>
      </c>
      <c r="AD52" s="61"/>
      <c r="AE52" s="55"/>
    </row>
    <row r="53" spans="1:32" ht="24.95" customHeight="1" thickBot="1" x14ac:dyDescent="0.2">
      <c r="A53" s="73"/>
      <c r="B53" s="180" t="s">
        <v>197</v>
      </c>
      <c r="C53" s="272"/>
      <c r="D53" s="272"/>
      <c r="E53" s="272"/>
      <c r="F53" s="272"/>
      <c r="G53" s="272"/>
      <c r="H53" s="272"/>
      <c r="I53" s="272"/>
      <c r="J53" s="272"/>
      <c r="K53" s="272"/>
      <c r="L53" s="272"/>
      <c r="M53" s="272"/>
      <c r="N53" s="272"/>
      <c r="O53" s="272"/>
      <c r="P53" s="272"/>
      <c r="Q53" s="272"/>
      <c r="R53" s="272"/>
      <c r="S53" s="272"/>
      <c r="T53" s="272"/>
      <c r="U53" s="272"/>
      <c r="V53" s="273"/>
      <c r="W53" s="177" t="str">
        <f>IF(COUNT(W59,W77)=0,"",W59+W77)</f>
        <v/>
      </c>
      <c r="X53" s="178"/>
      <c r="Y53" s="178"/>
      <c r="Z53" s="178"/>
      <c r="AA53" s="178"/>
      <c r="AB53" s="179"/>
      <c r="AC53" s="56" t="s">
        <v>0</v>
      </c>
      <c r="AD53" s="61"/>
      <c r="AE53" s="59"/>
    </row>
    <row r="54" spans="1:32" ht="24.95" customHeight="1" thickBot="1" x14ac:dyDescent="0.2">
      <c r="A54" s="74"/>
      <c r="B54" s="274" t="s">
        <v>198</v>
      </c>
      <c r="C54" s="275"/>
      <c r="D54" s="275"/>
      <c r="E54" s="275"/>
      <c r="F54" s="275"/>
      <c r="G54" s="275"/>
      <c r="H54" s="275"/>
      <c r="I54" s="275"/>
      <c r="J54" s="275"/>
      <c r="K54" s="275"/>
      <c r="L54" s="275"/>
      <c r="M54" s="275"/>
      <c r="N54" s="275"/>
      <c r="O54" s="275"/>
      <c r="P54" s="275"/>
      <c r="Q54" s="275"/>
      <c r="R54" s="275"/>
      <c r="S54" s="275"/>
      <c r="T54" s="275"/>
      <c r="U54" s="275"/>
      <c r="V54" s="276"/>
      <c r="W54" s="177" t="str">
        <f>IF(N(W62)+N(W81)=0, "", N(W62)+N(W81))</f>
        <v/>
      </c>
      <c r="X54" s="178"/>
      <c r="Y54" s="178"/>
      <c r="Z54" s="178"/>
      <c r="AA54" s="178"/>
      <c r="AB54" s="179"/>
      <c r="AC54" s="57" t="s">
        <v>0</v>
      </c>
      <c r="AD54" s="109"/>
      <c r="AE54" s="60"/>
    </row>
    <row r="55" spans="1:32" ht="24.95" customHeight="1" x14ac:dyDescent="0.15">
      <c r="A55" s="252" t="s">
        <v>106</v>
      </c>
      <c r="B55" s="253"/>
      <c r="C55" s="253"/>
      <c r="D55" s="253"/>
      <c r="E55" s="253"/>
      <c r="F55" s="253"/>
      <c r="G55" s="253"/>
      <c r="H55" s="253"/>
      <c r="I55" s="253"/>
      <c r="J55" s="253"/>
      <c r="K55" s="253"/>
      <c r="L55" s="253"/>
      <c r="M55" s="253"/>
      <c r="N55" s="253"/>
      <c r="O55" s="253"/>
      <c r="P55" s="253"/>
      <c r="Q55" s="253"/>
      <c r="R55" s="253"/>
      <c r="S55" s="253"/>
      <c r="T55" s="253"/>
      <c r="U55" s="253"/>
      <c r="V55" s="253"/>
      <c r="W55" s="253"/>
      <c r="X55" s="253"/>
      <c r="Y55" s="253"/>
      <c r="Z55" s="253"/>
      <c r="AA55" s="253"/>
      <c r="AB55" s="253"/>
      <c r="AC55" s="253"/>
      <c r="AD55" s="253"/>
      <c r="AE55" s="254"/>
    </row>
    <row r="56" spans="1:32" ht="24.95" customHeight="1" x14ac:dyDescent="0.15">
      <c r="A56" s="52"/>
      <c r="B56" s="255" t="s">
        <v>187</v>
      </c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203"/>
      <c r="AD56" s="203"/>
      <c r="AE56" s="204"/>
    </row>
    <row r="57" spans="1:32" ht="24.95" customHeight="1" x14ac:dyDescent="0.15">
      <c r="A57" s="52"/>
      <c r="B57" s="7"/>
      <c r="C57" s="198" t="s">
        <v>199</v>
      </c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  <c r="U57" s="203"/>
      <c r="V57" s="204"/>
      <c r="W57" s="165"/>
      <c r="X57" s="166"/>
      <c r="Y57" s="166"/>
      <c r="Z57" s="166"/>
      <c r="AA57" s="166"/>
      <c r="AB57" s="167"/>
      <c r="AC57" s="115" t="s">
        <v>0</v>
      </c>
      <c r="AD57" s="63"/>
      <c r="AE57" s="55"/>
    </row>
    <row r="58" spans="1:32" ht="24.95" customHeight="1" x14ac:dyDescent="0.15">
      <c r="A58" s="52"/>
      <c r="B58" s="7"/>
      <c r="C58" s="255" t="s">
        <v>23</v>
      </c>
      <c r="D58" s="260"/>
      <c r="E58" s="260"/>
      <c r="F58" s="260"/>
      <c r="G58" s="260"/>
      <c r="H58" s="260"/>
      <c r="I58" s="260"/>
      <c r="J58" s="260"/>
      <c r="K58" s="260"/>
      <c r="L58" s="260"/>
      <c r="M58" s="260"/>
      <c r="N58" s="260"/>
      <c r="O58" s="260"/>
      <c r="P58" s="260"/>
      <c r="Q58" s="260"/>
      <c r="R58" s="260"/>
      <c r="S58" s="256" t="s">
        <v>148</v>
      </c>
      <c r="T58" s="256"/>
      <c r="U58" s="256"/>
      <c r="V58" s="257"/>
      <c r="W58" s="168"/>
      <c r="X58" s="169"/>
      <c r="Y58" s="169"/>
      <c r="Z58" s="169"/>
      <c r="AA58" s="169"/>
      <c r="AB58" s="170"/>
      <c r="AC58" s="63"/>
      <c r="AD58" s="63"/>
      <c r="AE58" s="59"/>
    </row>
    <row r="59" spans="1:32" ht="24.95" customHeight="1" x14ac:dyDescent="0.15">
      <c r="A59" s="52"/>
      <c r="B59" s="7"/>
      <c r="C59" s="232" t="s">
        <v>126</v>
      </c>
      <c r="D59" s="233"/>
      <c r="E59" s="233"/>
      <c r="F59" s="233"/>
      <c r="G59" s="233"/>
      <c r="H59" s="233"/>
      <c r="I59" s="233"/>
      <c r="J59" s="233"/>
      <c r="K59" s="233"/>
      <c r="L59" s="233"/>
      <c r="M59" s="233"/>
      <c r="N59" s="233"/>
      <c r="O59" s="233"/>
      <c r="P59" s="233"/>
      <c r="Q59" s="233"/>
      <c r="R59" s="233"/>
      <c r="S59" s="258" t="s">
        <v>149</v>
      </c>
      <c r="T59" s="258"/>
      <c r="U59" s="258"/>
      <c r="V59" s="259"/>
      <c r="W59" s="165"/>
      <c r="X59" s="166"/>
      <c r="Y59" s="166"/>
      <c r="Z59" s="166"/>
      <c r="AA59" s="166"/>
      <c r="AB59" s="167"/>
      <c r="AC59" s="63" t="s">
        <v>0</v>
      </c>
      <c r="AD59" s="63"/>
      <c r="AE59" s="59"/>
    </row>
    <row r="60" spans="1:32" ht="24.95" customHeight="1" x14ac:dyDescent="0.15">
      <c r="A60" s="52"/>
      <c r="B60" s="7"/>
      <c r="C60" s="255" t="s">
        <v>200</v>
      </c>
      <c r="D60" s="270"/>
      <c r="E60" s="270"/>
      <c r="F60" s="270"/>
      <c r="G60" s="270"/>
      <c r="H60" s="270"/>
      <c r="I60" s="270"/>
      <c r="J60" s="270"/>
      <c r="K60" s="270"/>
      <c r="L60" s="270"/>
      <c r="M60" s="270"/>
      <c r="N60" s="270"/>
      <c r="O60" s="270"/>
      <c r="P60" s="270"/>
      <c r="Q60" s="270"/>
      <c r="R60" s="270"/>
      <c r="S60" s="270"/>
      <c r="T60" s="270"/>
      <c r="U60" s="270"/>
      <c r="V60" s="289"/>
      <c r="W60" s="171" t="str">
        <f>IF(ROUNDDOWN(W57*2/3,-3)=0, "", ROUNDDOWN(W57*2/3,-3))</f>
        <v/>
      </c>
      <c r="X60" s="172"/>
      <c r="Y60" s="172"/>
      <c r="Z60" s="172"/>
      <c r="AA60" s="172"/>
      <c r="AB60" s="173"/>
      <c r="AC60" s="63" t="s">
        <v>0</v>
      </c>
      <c r="AD60" s="63"/>
      <c r="AE60" s="59"/>
    </row>
    <row r="61" spans="1:32" ht="24.95" customHeight="1" thickBot="1" x14ac:dyDescent="0.2">
      <c r="A61" s="52"/>
      <c r="B61" s="7"/>
      <c r="C61" s="198" t="s">
        <v>201</v>
      </c>
      <c r="D61" s="199"/>
      <c r="E61" s="199"/>
      <c r="F61" s="199"/>
      <c r="G61" s="199"/>
      <c r="H61" s="199"/>
      <c r="I61" s="199"/>
      <c r="J61" s="199"/>
      <c r="K61" s="199"/>
      <c r="L61" s="199"/>
      <c r="M61" s="199"/>
      <c r="N61" s="199"/>
      <c r="O61" s="199"/>
      <c r="P61" s="199"/>
      <c r="Q61" s="199"/>
      <c r="R61" s="199"/>
      <c r="S61" s="199"/>
      <c r="T61" s="199"/>
      <c r="U61" s="199"/>
      <c r="V61" s="205"/>
      <c r="W61" s="174" t="str">
        <f>IF(ROUNDDOWN(W57-W59,-3)=0, "", ROUNDDOWN(W57-W59,-3))</f>
        <v/>
      </c>
      <c r="X61" s="175"/>
      <c r="Y61" s="175"/>
      <c r="Z61" s="175"/>
      <c r="AA61" s="175"/>
      <c r="AB61" s="176"/>
      <c r="AC61" s="63" t="s">
        <v>0</v>
      </c>
      <c r="AD61" s="63"/>
      <c r="AE61" s="59"/>
    </row>
    <row r="62" spans="1:32" ht="24.95" customHeight="1" thickBot="1" x14ac:dyDescent="0.2">
      <c r="A62" s="52"/>
      <c r="B62" s="8"/>
      <c r="C62" s="198" t="s">
        <v>188</v>
      </c>
      <c r="D62" s="199"/>
      <c r="E62" s="199"/>
      <c r="F62" s="199"/>
      <c r="G62" s="199"/>
      <c r="H62" s="199"/>
      <c r="I62" s="199"/>
      <c r="J62" s="199"/>
      <c r="K62" s="199"/>
      <c r="L62" s="199"/>
      <c r="M62" s="199"/>
      <c r="N62" s="199"/>
      <c r="O62" s="199"/>
      <c r="P62" s="199"/>
      <c r="Q62" s="199"/>
      <c r="R62" s="199"/>
      <c r="S62" s="199"/>
      <c r="T62" s="199"/>
      <c r="U62" s="199"/>
      <c r="V62" s="200"/>
      <c r="W62" s="177" t="str">
        <f>IF(MIN(W60:AB61)=0, "", MIN(W60:AB61))</f>
        <v/>
      </c>
      <c r="X62" s="178"/>
      <c r="Y62" s="178"/>
      <c r="Z62" s="178"/>
      <c r="AA62" s="178"/>
      <c r="AB62" s="179"/>
      <c r="AC62" s="16" t="s">
        <v>0</v>
      </c>
      <c r="AD62" s="16"/>
      <c r="AE62" s="60"/>
    </row>
    <row r="63" spans="1:32" ht="24.95" customHeight="1" x14ac:dyDescent="0.15">
      <c r="A63" s="52"/>
      <c r="B63" s="180" t="s">
        <v>21</v>
      </c>
      <c r="C63" s="181"/>
      <c r="D63" s="181"/>
      <c r="E63" s="181"/>
      <c r="F63" s="181"/>
      <c r="G63" s="181"/>
      <c r="H63" s="181"/>
      <c r="I63" s="181"/>
      <c r="J63" s="181"/>
      <c r="K63" s="181"/>
      <c r="L63" s="181"/>
      <c r="M63" s="181"/>
      <c r="N63" s="181"/>
      <c r="O63" s="181"/>
      <c r="P63" s="181"/>
      <c r="Q63" s="181"/>
      <c r="R63" s="181"/>
      <c r="S63" s="181"/>
      <c r="T63" s="181"/>
      <c r="U63" s="181"/>
      <c r="V63" s="181"/>
      <c r="W63" s="181"/>
      <c r="X63" s="181"/>
      <c r="Y63" s="181"/>
      <c r="Z63" s="181"/>
      <c r="AA63" s="181"/>
      <c r="AB63" s="181"/>
      <c r="AC63" s="181"/>
      <c r="AD63" s="181"/>
      <c r="AE63" s="182"/>
    </row>
    <row r="64" spans="1:32" s="58" customFormat="1" ht="24.95" customHeight="1" x14ac:dyDescent="0.15">
      <c r="A64" s="52"/>
      <c r="B64" s="88"/>
      <c r="C64" s="198" t="s">
        <v>125</v>
      </c>
      <c r="D64" s="203"/>
      <c r="E64" s="203"/>
      <c r="F64" s="203"/>
      <c r="G64" s="203"/>
      <c r="H64" s="203"/>
      <c r="I64" s="203"/>
      <c r="J64" s="203"/>
      <c r="K64" s="203"/>
      <c r="L64" s="203"/>
      <c r="M64" s="203"/>
      <c r="N64" s="203"/>
      <c r="O64" s="203"/>
      <c r="P64" s="203"/>
      <c r="Q64" s="203"/>
      <c r="R64" s="203"/>
      <c r="S64" s="203"/>
      <c r="T64" s="203"/>
      <c r="U64" s="203"/>
      <c r="V64" s="204"/>
      <c r="W64" s="183"/>
      <c r="X64" s="184"/>
      <c r="Y64" s="184"/>
      <c r="Z64" s="184"/>
      <c r="AA64" s="184"/>
      <c r="AB64" s="185"/>
      <c r="AC64" s="99"/>
      <c r="AD64" s="10"/>
      <c r="AE64" s="14"/>
      <c r="AF64" s="58" t="s">
        <v>123</v>
      </c>
    </row>
    <row r="65" spans="1:32" ht="24.95" customHeight="1" x14ac:dyDescent="0.15">
      <c r="A65" s="53"/>
      <c r="B65" s="3"/>
      <c r="C65" s="198" t="s">
        <v>150</v>
      </c>
      <c r="D65" s="203"/>
      <c r="E65" s="203"/>
      <c r="F65" s="203"/>
      <c r="G65" s="203"/>
      <c r="H65" s="203"/>
      <c r="I65" s="203"/>
      <c r="J65" s="203"/>
      <c r="K65" s="203"/>
      <c r="L65" s="203"/>
      <c r="M65" s="203"/>
      <c r="N65" s="203"/>
      <c r="O65" s="203"/>
      <c r="P65" s="203"/>
      <c r="Q65" s="203"/>
      <c r="R65" s="203"/>
      <c r="S65" s="203"/>
      <c r="T65" s="203"/>
      <c r="U65" s="203"/>
      <c r="V65" s="204"/>
      <c r="W65" s="186"/>
      <c r="X65" s="187"/>
      <c r="Y65" s="187"/>
      <c r="Z65" s="187"/>
      <c r="AA65" s="187"/>
      <c r="AB65" s="188"/>
      <c r="AC65" s="100" t="s">
        <v>127</v>
      </c>
      <c r="AD65" s="63"/>
      <c r="AE65" s="15"/>
      <c r="AF65" s="1" t="s">
        <v>124</v>
      </c>
    </row>
    <row r="66" spans="1:32" ht="24.95" customHeight="1" x14ac:dyDescent="0.15">
      <c r="A66" s="53"/>
      <c r="B66" s="4"/>
      <c r="C66" s="198" t="s">
        <v>52</v>
      </c>
      <c r="D66" s="203"/>
      <c r="E66" s="203"/>
      <c r="F66" s="203"/>
      <c r="G66" s="203"/>
      <c r="H66" s="203"/>
      <c r="I66" s="203"/>
      <c r="J66" s="203"/>
      <c r="K66" s="203"/>
      <c r="L66" s="203"/>
      <c r="M66" s="203"/>
      <c r="N66" s="203"/>
      <c r="O66" s="203"/>
      <c r="P66" s="203"/>
      <c r="Q66" s="203"/>
      <c r="R66" s="203"/>
      <c r="S66" s="203"/>
      <c r="T66" s="203"/>
      <c r="U66" s="203"/>
      <c r="V66" s="204"/>
      <c r="W66" s="186"/>
      <c r="X66" s="187"/>
      <c r="Y66" s="187"/>
      <c r="Z66" s="187"/>
      <c r="AA66" s="187"/>
      <c r="AB66" s="188"/>
      <c r="AC66" s="100" t="s">
        <v>127</v>
      </c>
      <c r="AD66" s="63"/>
      <c r="AE66" s="15"/>
    </row>
    <row r="67" spans="1:32" ht="24.95" customHeight="1" x14ac:dyDescent="0.15">
      <c r="A67" s="53"/>
      <c r="B67" s="4"/>
      <c r="C67" s="198" t="s">
        <v>142</v>
      </c>
      <c r="D67" s="203"/>
      <c r="E67" s="203"/>
      <c r="F67" s="203"/>
      <c r="G67" s="203"/>
      <c r="H67" s="203"/>
      <c r="I67" s="203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4"/>
      <c r="W67" s="189"/>
      <c r="X67" s="190"/>
      <c r="Y67" s="190"/>
      <c r="Z67" s="190"/>
      <c r="AA67" s="190"/>
      <c r="AB67" s="191"/>
      <c r="AC67" s="93"/>
      <c r="AD67" s="63"/>
      <c r="AE67" s="15"/>
      <c r="AF67" s="1" t="s">
        <v>29</v>
      </c>
    </row>
    <row r="68" spans="1:32" ht="24.95" customHeight="1" x14ac:dyDescent="0.15">
      <c r="A68" s="53"/>
      <c r="B68" s="3"/>
      <c r="C68" s="198" t="s">
        <v>24</v>
      </c>
      <c r="D68" s="203"/>
      <c r="E68" s="203"/>
      <c r="F68" s="203"/>
      <c r="G68" s="203"/>
      <c r="H68" s="203"/>
      <c r="I68" s="203"/>
      <c r="J68" s="203"/>
      <c r="K68" s="203"/>
      <c r="L68" s="203"/>
      <c r="M68" s="203"/>
      <c r="N68" s="203"/>
      <c r="O68" s="203"/>
      <c r="P68" s="203"/>
      <c r="Q68" s="203"/>
      <c r="R68" s="203"/>
      <c r="S68" s="203"/>
      <c r="T68" s="203"/>
      <c r="U68" s="203"/>
      <c r="V68" s="204"/>
      <c r="W68" s="165"/>
      <c r="X68" s="166"/>
      <c r="Y68" s="166"/>
      <c r="Z68" s="166"/>
      <c r="AA68" s="166"/>
      <c r="AB68" s="167"/>
      <c r="AC68" s="101" t="s">
        <v>166</v>
      </c>
      <c r="AD68" s="63"/>
      <c r="AE68" s="15"/>
    </row>
    <row r="69" spans="1:32" ht="24.95" customHeight="1" x14ac:dyDescent="0.15">
      <c r="A69" s="53"/>
      <c r="B69" s="3"/>
      <c r="C69" s="198" t="s">
        <v>25</v>
      </c>
      <c r="D69" s="203"/>
      <c r="E69" s="203"/>
      <c r="F69" s="203"/>
      <c r="G69" s="203"/>
      <c r="H69" s="203"/>
      <c r="I69" s="203"/>
      <c r="J69" s="203"/>
      <c r="K69" s="203"/>
      <c r="L69" s="203"/>
      <c r="M69" s="203"/>
      <c r="N69" s="203"/>
      <c r="O69" s="203"/>
      <c r="P69" s="203"/>
      <c r="Q69" s="203"/>
      <c r="R69" s="203"/>
      <c r="S69" s="203"/>
      <c r="T69" s="203"/>
      <c r="U69" s="203"/>
      <c r="V69" s="204"/>
      <c r="W69" s="165"/>
      <c r="X69" s="166"/>
      <c r="Y69" s="166"/>
      <c r="Z69" s="166"/>
      <c r="AA69" s="166"/>
      <c r="AB69" s="167"/>
      <c r="AC69" s="101" t="s">
        <v>167</v>
      </c>
      <c r="AD69" s="63"/>
      <c r="AE69" s="15"/>
    </row>
    <row r="70" spans="1:32" ht="60.75" customHeight="1" x14ac:dyDescent="0.15">
      <c r="A70" s="53"/>
      <c r="B70" s="3"/>
      <c r="C70" s="161" t="s">
        <v>189</v>
      </c>
      <c r="D70" s="162"/>
      <c r="E70" s="162"/>
      <c r="F70" s="162"/>
      <c r="G70" s="162"/>
      <c r="H70" s="162"/>
      <c r="I70" s="162"/>
      <c r="J70" s="162"/>
      <c r="K70" s="162"/>
      <c r="L70" s="162"/>
      <c r="M70" s="162"/>
      <c r="N70" s="162"/>
      <c r="O70" s="162"/>
      <c r="P70" s="162"/>
      <c r="Q70" s="162"/>
      <c r="R70" s="162"/>
      <c r="S70" s="162"/>
      <c r="T70" s="162"/>
      <c r="U70" s="162"/>
      <c r="V70" s="163"/>
      <c r="W70" s="192" t="str">
        <f>IFERROR(ROUND(W68/W69*100, 0), "")</f>
        <v/>
      </c>
      <c r="X70" s="193"/>
      <c r="Y70" s="193"/>
      <c r="Z70" s="193"/>
      <c r="AA70" s="193"/>
      <c r="AB70" s="194"/>
      <c r="AC70" s="102" t="s">
        <v>128</v>
      </c>
      <c r="AD70" s="63"/>
      <c r="AE70" s="15"/>
    </row>
    <row r="71" spans="1:32" s="58" customFormat="1" ht="30" customHeight="1" x14ac:dyDescent="0.15">
      <c r="A71" s="53"/>
      <c r="B71" s="3"/>
      <c r="C71" s="161" t="s">
        <v>190</v>
      </c>
      <c r="D71" s="162"/>
      <c r="E71" s="162"/>
      <c r="F71" s="162"/>
      <c r="G71" s="162"/>
      <c r="H71" s="162"/>
      <c r="I71" s="162"/>
      <c r="J71" s="162"/>
      <c r="K71" s="162"/>
      <c r="L71" s="162"/>
      <c r="M71" s="162"/>
      <c r="N71" s="162"/>
      <c r="O71" s="162"/>
      <c r="P71" s="162"/>
      <c r="Q71" s="162"/>
      <c r="R71" s="162"/>
      <c r="S71" s="162"/>
      <c r="T71" s="162"/>
      <c r="U71" s="162"/>
      <c r="V71" s="163"/>
      <c r="W71" s="195"/>
      <c r="X71" s="196"/>
      <c r="Y71" s="196"/>
      <c r="Z71" s="196"/>
      <c r="AA71" s="196"/>
      <c r="AB71" s="197"/>
      <c r="AC71" s="102" t="s">
        <v>173</v>
      </c>
      <c r="AD71" s="63"/>
      <c r="AE71" s="15"/>
    </row>
    <row r="72" spans="1:32" ht="30" customHeight="1" x14ac:dyDescent="0.15">
      <c r="A72" s="81"/>
      <c r="B72" s="5"/>
      <c r="C72" s="161" t="s">
        <v>205</v>
      </c>
      <c r="D72" s="162"/>
      <c r="E72" s="162"/>
      <c r="F72" s="162"/>
      <c r="G72" s="162"/>
      <c r="H72" s="162"/>
      <c r="I72" s="162"/>
      <c r="J72" s="162"/>
      <c r="K72" s="162"/>
      <c r="L72" s="162"/>
      <c r="M72" s="162"/>
      <c r="N72" s="162"/>
      <c r="O72" s="162"/>
      <c r="P72" s="162"/>
      <c r="Q72" s="162"/>
      <c r="R72" s="162"/>
      <c r="S72" s="162"/>
      <c r="T72" s="162"/>
      <c r="U72" s="162"/>
      <c r="V72" s="163"/>
      <c r="W72" s="186"/>
      <c r="X72" s="187"/>
      <c r="Y72" s="187"/>
      <c r="Z72" s="187"/>
      <c r="AA72" s="187"/>
      <c r="AB72" s="188"/>
      <c r="AC72" s="98" t="s">
        <v>22</v>
      </c>
      <c r="AD72" s="96"/>
      <c r="AE72" s="97"/>
    </row>
    <row r="73" spans="1:32" ht="24.95" customHeight="1" x14ac:dyDescent="0.15">
      <c r="A73" s="277" t="s">
        <v>191</v>
      </c>
      <c r="B73" s="279"/>
      <c r="C73" s="279"/>
      <c r="D73" s="279"/>
      <c r="E73" s="279"/>
      <c r="F73" s="279"/>
      <c r="G73" s="279"/>
      <c r="H73" s="279"/>
      <c r="I73" s="279"/>
      <c r="J73" s="279"/>
      <c r="K73" s="279"/>
      <c r="L73" s="279"/>
      <c r="M73" s="279"/>
      <c r="N73" s="279"/>
      <c r="O73" s="279"/>
      <c r="P73" s="279"/>
      <c r="Q73" s="279"/>
      <c r="R73" s="279"/>
      <c r="S73" s="279"/>
      <c r="T73" s="279"/>
      <c r="U73" s="279"/>
      <c r="V73" s="279"/>
      <c r="W73" s="279"/>
      <c r="X73" s="279"/>
      <c r="Y73" s="279"/>
      <c r="Z73" s="279"/>
      <c r="AA73" s="279"/>
      <c r="AB73" s="279"/>
      <c r="AC73" s="279"/>
      <c r="AD73" s="279"/>
      <c r="AE73" s="281"/>
    </row>
    <row r="74" spans="1:32" ht="24.95" customHeight="1" x14ac:dyDescent="0.15">
      <c r="A74" s="52"/>
      <c r="B74" s="255" t="s">
        <v>192</v>
      </c>
      <c r="C74" s="290"/>
      <c r="D74" s="290"/>
      <c r="E74" s="290"/>
      <c r="F74" s="290"/>
      <c r="G74" s="290"/>
      <c r="H74" s="290"/>
      <c r="I74" s="290"/>
      <c r="J74" s="290"/>
      <c r="K74" s="290"/>
      <c r="L74" s="290"/>
      <c r="M74" s="290"/>
      <c r="N74" s="290"/>
      <c r="O74" s="290"/>
      <c r="P74" s="290"/>
      <c r="Q74" s="290"/>
      <c r="R74" s="290"/>
      <c r="S74" s="290"/>
      <c r="T74" s="290"/>
      <c r="U74" s="290"/>
      <c r="V74" s="290"/>
      <c r="W74" s="290"/>
      <c r="X74" s="290"/>
      <c r="Y74" s="290"/>
      <c r="Z74" s="290"/>
      <c r="AA74" s="290"/>
      <c r="AB74" s="290"/>
      <c r="AC74" s="290"/>
      <c r="AD74" s="290"/>
      <c r="AE74" s="294"/>
    </row>
    <row r="75" spans="1:32" ht="24.95" customHeight="1" x14ac:dyDescent="0.15">
      <c r="A75" s="52"/>
      <c r="B75" s="7"/>
      <c r="C75" s="198" t="s">
        <v>202</v>
      </c>
      <c r="D75" s="199"/>
      <c r="E75" s="199"/>
      <c r="F75" s="199"/>
      <c r="G75" s="199"/>
      <c r="H75" s="199"/>
      <c r="I75" s="199"/>
      <c r="J75" s="199"/>
      <c r="K75" s="199"/>
      <c r="L75" s="199"/>
      <c r="M75" s="199"/>
      <c r="N75" s="199"/>
      <c r="O75" s="199"/>
      <c r="P75" s="199"/>
      <c r="Q75" s="199"/>
      <c r="R75" s="199"/>
      <c r="S75" s="199"/>
      <c r="T75" s="199"/>
      <c r="U75" s="199"/>
      <c r="V75" s="205"/>
      <c r="W75" s="165"/>
      <c r="X75" s="166"/>
      <c r="Y75" s="166"/>
      <c r="Z75" s="166"/>
      <c r="AA75" s="166"/>
      <c r="AB75" s="167"/>
      <c r="AC75" s="21" t="s">
        <v>0</v>
      </c>
      <c r="AD75" s="10"/>
      <c r="AE75" s="55"/>
    </row>
    <row r="76" spans="1:32" ht="24.95" customHeight="1" x14ac:dyDescent="0.15">
      <c r="A76" s="52"/>
      <c r="B76" s="7"/>
      <c r="C76" s="255" t="s">
        <v>23</v>
      </c>
      <c r="D76" s="290"/>
      <c r="E76" s="290"/>
      <c r="F76" s="290"/>
      <c r="G76" s="290"/>
      <c r="H76" s="290"/>
      <c r="I76" s="290"/>
      <c r="J76" s="290"/>
      <c r="K76" s="290"/>
      <c r="L76" s="290"/>
      <c r="M76" s="290"/>
      <c r="N76" s="290"/>
      <c r="O76" s="290"/>
      <c r="P76" s="290"/>
      <c r="Q76" s="290"/>
      <c r="R76" s="260"/>
      <c r="S76" s="164" t="s">
        <v>148</v>
      </c>
      <c r="T76" s="164"/>
      <c r="U76" s="164"/>
      <c r="V76" s="164"/>
      <c r="W76" s="168"/>
      <c r="X76" s="169"/>
      <c r="Y76" s="169"/>
      <c r="Z76" s="169"/>
      <c r="AA76" s="169"/>
      <c r="AB76" s="170"/>
      <c r="AC76" s="63"/>
      <c r="AD76" s="63"/>
      <c r="AE76" s="59"/>
    </row>
    <row r="77" spans="1:32" ht="24.95" customHeight="1" x14ac:dyDescent="0.15">
      <c r="A77" s="52"/>
      <c r="B77" s="7"/>
      <c r="C77" s="232" t="s">
        <v>126</v>
      </c>
      <c r="D77" s="291"/>
      <c r="E77" s="291"/>
      <c r="F77" s="291"/>
      <c r="G77" s="291"/>
      <c r="H77" s="291"/>
      <c r="I77" s="291"/>
      <c r="J77" s="291"/>
      <c r="K77" s="291"/>
      <c r="L77" s="291"/>
      <c r="M77" s="291"/>
      <c r="N77" s="291"/>
      <c r="O77" s="291"/>
      <c r="P77" s="291"/>
      <c r="Q77" s="291"/>
      <c r="R77" s="233"/>
      <c r="S77" s="164" t="s">
        <v>149</v>
      </c>
      <c r="T77" s="164"/>
      <c r="U77" s="164"/>
      <c r="V77" s="164"/>
      <c r="W77" s="165"/>
      <c r="X77" s="166"/>
      <c r="Y77" s="166"/>
      <c r="Z77" s="166"/>
      <c r="AA77" s="166"/>
      <c r="AB77" s="167"/>
      <c r="AC77" s="63" t="s">
        <v>0</v>
      </c>
      <c r="AD77" s="63"/>
      <c r="AE77" s="59"/>
    </row>
    <row r="78" spans="1:32" ht="24.95" customHeight="1" x14ac:dyDescent="0.15">
      <c r="A78" s="52"/>
      <c r="B78" s="7"/>
      <c r="C78" s="255" t="s">
        <v>203</v>
      </c>
      <c r="D78" s="270"/>
      <c r="E78" s="270"/>
      <c r="F78" s="270"/>
      <c r="G78" s="270"/>
      <c r="H78" s="270"/>
      <c r="I78" s="270"/>
      <c r="J78" s="270"/>
      <c r="K78" s="270"/>
      <c r="L78" s="270"/>
      <c r="M78" s="270"/>
      <c r="N78" s="270"/>
      <c r="O78" s="270"/>
      <c r="P78" s="270"/>
      <c r="Q78" s="270"/>
      <c r="R78" s="270"/>
      <c r="S78" s="270"/>
      <c r="T78" s="270"/>
      <c r="U78" s="270"/>
      <c r="V78" s="289"/>
      <c r="W78" s="171" t="str">
        <f>IF(ROUNDDOWN(W75*2/3,-3)=0, "", ROUNDDOWN(W75*2/3,-3))</f>
        <v/>
      </c>
      <c r="X78" s="172"/>
      <c r="Y78" s="172"/>
      <c r="Z78" s="172"/>
      <c r="AA78" s="172"/>
      <c r="AB78" s="173"/>
      <c r="AC78" s="63" t="s">
        <v>0</v>
      </c>
      <c r="AD78" s="63"/>
      <c r="AE78" s="59"/>
    </row>
    <row r="79" spans="1:32" s="58" customFormat="1" ht="24.95" customHeight="1" x14ac:dyDescent="0.15">
      <c r="A79" s="52"/>
      <c r="B79" s="7"/>
      <c r="C79" s="92"/>
      <c r="D79" s="292" t="s">
        <v>177</v>
      </c>
      <c r="E79" s="233"/>
      <c r="F79" s="233"/>
      <c r="G79" s="233"/>
      <c r="H79" s="233"/>
      <c r="I79" s="233"/>
      <c r="J79" s="233"/>
      <c r="K79" s="233"/>
      <c r="L79" s="233"/>
      <c r="M79" s="233"/>
      <c r="N79" s="233"/>
      <c r="O79" s="233"/>
      <c r="P79" s="233"/>
      <c r="Q79" s="233"/>
      <c r="R79" s="233"/>
      <c r="S79" s="233"/>
      <c r="T79" s="233"/>
      <c r="U79" s="233"/>
      <c r="V79" s="293"/>
      <c r="W79" s="112"/>
      <c r="X79" s="112"/>
      <c r="Y79" s="112"/>
      <c r="Z79" s="112"/>
      <c r="AA79" s="112"/>
      <c r="AB79" s="112"/>
      <c r="AC79" s="114"/>
      <c r="AD79" s="63"/>
      <c r="AE79" s="15"/>
    </row>
    <row r="80" spans="1:32" ht="24.95" customHeight="1" thickBot="1" x14ac:dyDescent="0.2">
      <c r="A80" s="52"/>
      <c r="B80" s="7"/>
      <c r="C80" s="198" t="s">
        <v>204</v>
      </c>
      <c r="D80" s="199"/>
      <c r="E80" s="199"/>
      <c r="F80" s="199"/>
      <c r="G80" s="199"/>
      <c r="H80" s="199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205"/>
      <c r="W80" s="174" t="str">
        <f>IF(ROUNDDOWN(W75-W77,-3)=0, "", ROUNDDOWN(W75-W77,-3))</f>
        <v/>
      </c>
      <c r="X80" s="175"/>
      <c r="Y80" s="175"/>
      <c r="Z80" s="175"/>
      <c r="AA80" s="175"/>
      <c r="AB80" s="176"/>
      <c r="AC80" s="63" t="s">
        <v>0</v>
      </c>
      <c r="AD80" s="63"/>
      <c r="AE80" s="59"/>
    </row>
    <row r="81" spans="1:31" ht="24.95" customHeight="1" thickBot="1" x14ac:dyDescent="0.2">
      <c r="A81" s="52"/>
      <c r="B81" s="8"/>
      <c r="C81" s="198" t="s">
        <v>188</v>
      </c>
      <c r="D81" s="199"/>
      <c r="E81" s="199"/>
      <c r="F81" s="199"/>
      <c r="G81" s="199"/>
      <c r="H81" s="199"/>
      <c r="I81" s="199"/>
      <c r="J81" s="199"/>
      <c r="K81" s="199"/>
      <c r="L81" s="199"/>
      <c r="M81" s="199"/>
      <c r="N81" s="199"/>
      <c r="O81" s="199"/>
      <c r="P81" s="199"/>
      <c r="Q81" s="199"/>
      <c r="R81" s="199"/>
      <c r="S81" s="199"/>
      <c r="T81" s="199"/>
      <c r="U81" s="199"/>
      <c r="V81" s="200"/>
      <c r="W81" s="177" t="str">
        <f>IF(MIN(W78:AB80)=0, "", MIN(W78:AB80))</f>
        <v/>
      </c>
      <c r="X81" s="178"/>
      <c r="Y81" s="178"/>
      <c r="Z81" s="178"/>
      <c r="AA81" s="178"/>
      <c r="AB81" s="179"/>
      <c r="AC81" s="16" t="s">
        <v>0</v>
      </c>
      <c r="AD81" s="16"/>
      <c r="AE81" s="60"/>
    </row>
    <row r="82" spans="1:31" ht="24.95" customHeight="1" x14ac:dyDescent="0.15">
      <c r="A82" s="52"/>
      <c r="B82" s="180" t="s">
        <v>21</v>
      </c>
      <c r="C82" s="181"/>
      <c r="D82" s="181"/>
      <c r="E82" s="181"/>
      <c r="F82" s="181"/>
      <c r="G82" s="181"/>
      <c r="H82" s="181"/>
      <c r="I82" s="181"/>
      <c r="J82" s="181"/>
      <c r="K82" s="181"/>
      <c r="L82" s="181"/>
      <c r="M82" s="181"/>
      <c r="N82" s="181"/>
      <c r="O82" s="181"/>
      <c r="P82" s="181"/>
      <c r="Q82" s="181"/>
      <c r="R82" s="181"/>
      <c r="S82" s="181"/>
      <c r="T82" s="181"/>
      <c r="U82" s="181"/>
      <c r="V82" s="181"/>
      <c r="W82" s="181"/>
      <c r="X82" s="181"/>
      <c r="Y82" s="181"/>
      <c r="Z82" s="181"/>
      <c r="AA82" s="181"/>
      <c r="AB82" s="181"/>
      <c r="AC82" s="181"/>
      <c r="AD82" s="181"/>
      <c r="AE82" s="182"/>
    </row>
    <row r="83" spans="1:31" s="58" customFormat="1" ht="24.95" customHeight="1" x14ac:dyDescent="0.15">
      <c r="A83" s="52"/>
      <c r="B83" s="88"/>
      <c r="C83" s="198" t="s">
        <v>125</v>
      </c>
      <c r="D83" s="201"/>
      <c r="E83" s="201"/>
      <c r="F83" s="201"/>
      <c r="G83" s="201"/>
      <c r="H83" s="201"/>
      <c r="I83" s="201"/>
      <c r="J83" s="201"/>
      <c r="K83" s="201"/>
      <c r="L83" s="201"/>
      <c r="M83" s="201"/>
      <c r="N83" s="201"/>
      <c r="O83" s="201"/>
      <c r="P83" s="201"/>
      <c r="Q83" s="201"/>
      <c r="R83" s="201"/>
      <c r="S83" s="201"/>
      <c r="T83" s="201"/>
      <c r="U83" s="201"/>
      <c r="V83" s="202"/>
      <c r="W83" s="183"/>
      <c r="X83" s="184"/>
      <c r="Y83" s="184"/>
      <c r="Z83" s="184"/>
      <c r="AA83" s="184"/>
      <c r="AB83" s="185"/>
      <c r="AC83" s="99"/>
      <c r="AD83" s="10"/>
      <c r="AE83" s="14"/>
    </row>
    <row r="84" spans="1:31" ht="24.95" customHeight="1" x14ac:dyDescent="0.15">
      <c r="A84" s="53"/>
      <c r="B84" s="3"/>
      <c r="C84" s="198" t="s">
        <v>150</v>
      </c>
      <c r="D84" s="201"/>
      <c r="E84" s="201"/>
      <c r="F84" s="201"/>
      <c r="G84" s="201"/>
      <c r="H84" s="201"/>
      <c r="I84" s="201"/>
      <c r="J84" s="201"/>
      <c r="K84" s="201"/>
      <c r="L84" s="201"/>
      <c r="M84" s="201"/>
      <c r="N84" s="201"/>
      <c r="O84" s="201"/>
      <c r="P84" s="201"/>
      <c r="Q84" s="201"/>
      <c r="R84" s="201"/>
      <c r="S84" s="201"/>
      <c r="T84" s="201"/>
      <c r="U84" s="201"/>
      <c r="V84" s="202"/>
      <c r="W84" s="186"/>
      <c r="X84" s="187"/>
      <c r="Y84" s="187"/>
      <c r="Z84" s="187"/>
      <c r="AA84" s="187"/>
      <c r="AB84" s="188"/>
      <c r="AC84" s="100" t="s">
        <v>127</v>
      </c>
      <c r="AD84" s="63"/>
      <c r="AE84" s="15"/>
    </row>
    <row r="85" spans="1:31" ht="24.95" customHeight="1" x14ac:dyDescent="0.15">
      <c r="A85" s="53"/>
      <c r="B85" s="4"/>
      <c r="C85" s="198" t="s">
        <v>52</v>
      </c>
      <c r="D85" s="201"/>
      <c r="E85" s="201"/>
      <c r="F85" s="201"/>
      <c r="G85" s="201"/>
      <c r="H85" s="201"/>
      <c r="I85" s="201"/>
      <c r="J85" s="201"/>
      <c r="K85" s="201"/>
      <c r="L85" s="201"/>
      <c r="M85" s="201"/>
      <c r="N85" s="201"/>
      <c r="O85" s="201"/>
      <c r="P85" s="201"/>
      <c r="Q85" s="201"/>
      <c r="R85" s="201"/>
      <c r="S85" s="201"/>
      <c r="T85" s="201"/>
      <c r="U85" s="201"/>
      <c r="V85" s="202"/>
      <c r="W85" s="186"/>
      <c r="X85" s="187"/>
      <c r="Y85" s="187"/>
      <c r="Z85" s="187"/>
      <c r="AA85" s="187"/>
      <c r="AB85" s="188"/>
      <c r="AC85" s="100" t="s">
        <v>127</v>
      </c>
      <c r="AD85" s="63"/>
      <c r="AE85" s="15"/>
    </row>
    <row r="86" spans="1:31" ht="24.95" customHeight="1" x14ac:dyDescent="0.15">
      <c r="A86" s="53"/>
      <c r="B86" s="4"/>
      <c r="C86" s="198" t="s">
        <v>142</v>
      </c>
      <c r="D86" s="201"/>
      <c r="E86" s="201"/>
      <c r="F86" s="201"/>
      <c r="G86" s="201"/>
      <c r="H86" s="201"/>
      <c r="I86" s="201"/>
      <c r="J86" s="201"/>
      <c r="K86" s="201"/>
      <c r="L86" s="201"/>
      <c r="M86" s="201"/>
      <c r="N86" s="201"/>
      <c r="O86" s="201"/>
      <c r="P86" s="201"/>
      <c r="Q86" s="201"/>
      <c r="R86" s="201"/>
      <c r="S86" s="201"/>
      <c r="T86" s="201"/>
      <c r="U86" s="201"/>
      <c r="V86" s="202"/>
      <c r="W86" s="189"/>
      <c r="X86" s="190"/>
      <c r="Y86" s="190"/>
      <c r="Z86" s="190"/>
      <c r="AA86" s="190"/>
      <c r="AB86" s="191"/>
      <c r="AC86" s="93"/>
      <c r="AD86" s="63"/>
      <c r="AE86" s="15"/>
    </row>
    <row r="87" spans="1:31" ht="24.95" customHeight="1" x14ac:dyDescent="0.15">
      <c r="A87" s="53"/>
      <c r="B87" s="3"/>
      <c r="C87" s="198" t="s">
        <v>24</v>
      </c>
      <c r="D87" s="201"/>
      <c r="E87" s="201"/>
      <c r="F87" s="201"/>
      <c r="G87" s="201"/>
      <c r="H87" s="201"/>
      <c r="I87" s="201"/>
      <c r="J87" s="201"/>
      <c r="K87" s="201"/>
      <c r="L87" s="201"/>
      <c r="M87" s="201"/>
      <c r="N87" s="201"/>
      <c r="O87" s="201"/>
      <c r="P87" s="201"/>
      <c r="Q87" s="201"/>
      <c r="R87" s="201"/>
      <c r="S87" s="201"/>
      <c r="T87" s="201"/>
      <c r="U87" s="201"/>
      <c r="V87" s="202"/>
      <c r="W87" s="165"/>
      <c r="X87" s="166"/>
      <c r="Y87" s="166"/>
      <c r="Z87" s="166"/>
      <c r="AA87" s="166"/>
      <c r="AB87" s="167"/>
      <c r="AC87" s="101" t="s">
        <v>167</v>
      </c>
      <c r="AD87" s="63"/>
      <c r="AE87" s="15"/>
    </row>
    <row r="88" spans="1:31" ht="24.95" customHeight="1" x14ac:dyDescent="0.15">
      <c r="A88" s="53"/>
      <c r="B88" s="3"/>
      <c r="C88" s="198" t="s">
        <v>25</v>
      </c>
      <c r="D88" s="201"/>
      <c r="E88" s="201"/>
      <c r="F88" s="201"/>
      <c r="G88" s="201"/>
      <c r="H88" s="201"/>
      <c r="I88" s="201"/>
      <c r="J88" s="201"/>
      <c r="K88" s="201"/>
      <c r="L88" s="201"/>
      <c r="M88" s="201"/>
      <c r="N88" s="201"/>
      <c r="O88" s="201"/>
      <c r="P88" s="201"/>
      <c r="Q88" s="201"/>
      <c r="R88" s="201"/>
      <c r="S88" s="201"/>
      <c r="T88" s="201"/>
      <c r="U88" s="201"/>
      <c r="V88" s="202"/>
      <c r="W88" s="165"/>
      <c r="X88" s="166"/>
      <c r="Y88" s="166"/>
      <c r="Z88" s="166"/>
      <c r="AA88" s="166"/>
      <c r="AB88" s="167"/>
      <c r="AC88" s="101" t="s">
        <v>167</v>
      </c>
      <c r="AD88" s="63"/>
      <c r="AE88" s="15"/>
    </row>
    <row r="89" spans="1:31" ht="60.75" customHeight="1" x14ac:dyDescent="0.15">
      <c r="A89" s="53"/>
      <c r="B89" s="3"/>
      <c r="C89" s="161" t="s">
        <v>193</v>
      </c>
      <c r="D89" s="162"/>
      <c r="E89" s="162"/>
      <c r="F89" s="162"/>
      <c r="G89" s="162"/>
      <c r="H89" s="162"/>
      <c r="I89" s="162"/>
      <c r="J89" s="162"/>
      <c r="K89" s="162"/>
      <c r="L89" s="162"/>
      <c r="M89" s="162"/>
      <c r="N89" s="162"/>
      <c r="O89" s="162"/>
      <c r="P89" s="162"/>
      <c r="Q89" s="162"/>
      <c r="R89" s="162"/>
      <c r="S89" s="162"/>
      <c r="T89" s="162"/>
      <c r="U89" s="162"/>
      <c r="V89" s="163"/>
      <c r="W89" s="192" t="str">
        <f>IFERROR(ROUND(W87/W88*100, 0), "")</f>
        <v/>
      </c>
      <c r="X89" s="193"/>
      <c r="Y89" s="193"/>
      <c r="Z89" s="193"/>
      <c r="AA89" s="193"/>
      <c r="AB89" s="194"/>
      <c r="AC89" s="102" t="s">
        <v>128</v>
      </c>
      <c r="AD89" s="63"/>
      <c r="AE89" s="15"/>
    </row>
    <row r="90" spans="1:31" s="58" customFormat="1" ht="30" customHeight="1" x14ac:dyDescent="0.15">
      <c r="A90" s="53"/>
      <c r="B90" s="3"/>
      <c r="C90" s="161" t="s">
        <v>190</v>
      </c>
      <c r="D90" s="162"/>
      <c r="E90" s="162"/>
      <c r="F90" s="162"/>
      <c r="G90" s="162"/>
      <c r="H90" s="162"/>
      <c r="I90" s="162"/>
      <c r="J90" s="162"/>
      <c r="K90" s="162"/>
      <c r="L90" s="162"/>
      <c r="M90" s="162"/>
      <c r="N90" s="162"/>
      <c r="O90" s="162"/>
      <c r="P90" s="162"/>
      <c r="Q90" s="162"/>
      <c r="R90" s="162"/>
      <c r="S90" s="162"/>
      <c r="T90" s="162"/>
      <c r="U90" s="162"/>
      <c r="V90" s="163"/>
      <c r="W90" s="195"/>
      <c r="X90" s="196"/>
      <c r="Y90" s="196"/>
      <c r="Z90" s="196"/>
      <c r="AA90" s="196"/>
      <c r="AB90" s="197"/>
      <c r="AC90" s="102" t="s">
        <v>173</v>
      </c>
      <c r="AD90" s="63"/>
      <c r="AE90" s="15"/>
    </row>
    <row r="91" spans="1:31" ht="30" customHeight="1" x14ac:dyDescent="0.15">
      <c r="A91" s="81"/>
      <c r="B91" s="5"/>
      <c r="C91" s="161" t="s">
        <v>205</v>
      </c>
      <c r="D91" s="162"/>
      <c r="E91" s="162"/>
      <c r="F91" s="162"/>
      <c r="G91" s="162"/>
      <c r="H91" s="162"/>
      <c r="I91" s="162"/>
      <c r="J91" s="162"/>
      <c r="K91" s="162"/>
      <c r="L91" s="162"/>
      <c r="M91" s="162"/>
      <c r="N91" s="162"/>
      <c r="O91" s="162"/>
      <c r="P91" s="162"/>
      <c r="Q91" s="162"/>
      <c r="R91" s="162"/>
      <c r="S91" s="162"/>
      <c r="T91" s="162"/>
      <c r="U91" s="162"/>
      <c r="V91" s="163"/>
      <c r="W91" s="186"/>
      <c r="X91" s="187"/>
      <c r="Y91" s="187"/>
      <c r="Z91" s="187"/>
      <c r="AA91" s="187"/>
      <c r="AB91" s="188"/>
      <c r="AC91" s="98" t="s">
        <v>22</v>
      </c>
      <c r="AD91" s="96"/>
      <c r="AE91" s="97"/>
    </row>
    <row r="92" spans="1:31" ht="8.25" customHeight="1" x14ac:dyDescent="0.15"/>
  </sheetData>
  <mergeCells count="147">
    <mergeCell ref="C85:V85"/>
    <mergeCell ref="C86:V86"/>
    <mergeCell ref="C87:V87"/>
    <mergeCell ref="C88:V88"/>
    <mergeCell ref="C60:V60"/>
    <mergeCell ref="C61:V61"/>
    <mergeCell ref="C62:V62"/>
    <mergeCell ref="C75:V75"/>
    <mergeCell ref="C76:R76"/>
    <mergeCell ref="C77:R77"/>
    <mergeCell ref="C78:V78"/>
    <mergeCell ref="D79:V79"/>
    <mergeCell ref="C80:V80"/>
    <mergeCell ref="A73:AE73"/>
    <mergeCell ref="B74:AE74"/>
    <mergeCell ref="W67:AB67"/>
    <mergeCell ref="W68:AB68"/>
    <mergeCell ref="W69:AB69"/>
    <mergeCell ref="W70:AB70"/>
    <mergeCell ref="C71:V71"/>
    <mergeCell ref="W71:AB71"/>
    <mergeCell ref="C72:V72"/>
    <mergeCell ref="C64:V64"/>
    <mergeCell ref="C65:V65"/>
    <mergeCell ref="A33:AE33"/>
    <mergeCell ref="A40:T40"/>
    <mergeCell ref="A46:F46"/>
    <mergeCell ref="S20:T20"/>
    <mergeCell ref="Z40:AA40"/>
    <mergeCell ref="H35:AE35"/>
    <mergeCell ref="B34:G34"/>
    <mergeCell ref="B35:G35"/>
    <mergeCell ref="B36:G36"/>
    <mergeCell ref="H36:AE36"/>
    <mergeCell ref="U40:X40"/>
    <mergeCell ref="G29:AE29"/>
    <mergeCell ref="J30:AE30"/>
    <mergeCell ref="B24:K24"/>
    <mergeCell ref="M24:U24"/>
    <mergeCell ref="W24:AE24"/>
    <mergeCell ref="A22:AE22"/>
    <mergeCell ref="A23:AE23"/>
    <mergeCell ref="W53:AB53"/>
    <mergeCell ref="W54:AB54"/>
    <mergeCell ref="A55:AE55"/>
    <mergeCell ref="B56:AE56"/>
    <mergeCell ref="S58:V58"/>
    <mergeCell ref="S59:V59"/>
    <mergeCell ref="C58:R58"/>
    <mergeCell ref="A47:F48"/>
    <mergeCell ref="H47:M47"/>
    <mergeCell ref="H48:M48"/>
    <mergeCell ref="O47:Z47"/>
    <mergeCell ref="O48:Z48"/>
    <mergeCell ref="B52:V52"/>
    <mergeCell ref="B53:V53"/>
    <mergeCell ref="B54:V54"/>
    <mergeCell ref="C57:V57"/>
    <mergeCell ref="A51:AE51"/>
    <mergeCell ref="A4:AD4"/>
    <mergeCell ref="A28:F28"/>
    <mergeCell ref="A12:F12"/>
    <mergeCell ref="A11:F11"/>
    <mergeCell ref="A10:F10"/>
    <mergeCell ref="Z20:AA20"/>
    <mergeCell ref="AC20:AD20"/>
    <mergeCell ref="A15:F15"/>
    <mergeCell ref="V20:X20"/>
    <mergeCell ref="G10:V10"/>
    <mergeCell ref="G9:V9"/>
    <mergeCell ref="L20:N20"/>
    <mergeCell ref="G11:AE11"/>
    <mergeCell ref="W6:X6"/>
    <mergeCell ref="L19:U19"/>
    <mergeCell ref="V19:AE19"/>
    <mergeCell ref="A19:K19"/>
    <mergeCell ref="L18:AE18"/>
    <mergeCell ref="H12:I12"/>
    <mergeCell ref="K12:M12"/>
    <mergeCell ref="N12:AE12"/>
    <mergeCell ref="Z6:AA6"/>
    <mergeCell ref="AC6:AD6"/>
    <mergeCell ref="A9:F9"/>
    <mergeCell ref="W72:AB72"/>
    <mergeCell ref="A39:T39"/>
    <mergeCell ref="AC40:AD40"/>
    <mergeCell ref="C69:V69"/>
    <mergeCell ref="C70:V70"/>
    <mergeCell ref="A43:AE43"/>
    <mergeCell ref="H34:AE34"/>
    <mergeCell ref="C66:V66"/>
    <mergeCell ref="C67:V67"/>
    <mergeCell ref="C68:V68"/>
    <mergeCell ref="B63:AE63"/>
    <mergeCell ref="W58:AB58"/>
    <mergeCell ref="W59:AB59"/>
    <mergeCell ref="W60:AB60"/>
    <mergeCell ref="W61:AB61"/>
    <mergeCell ref="W64:AB64"/>
    <mergeCell ref="W65:AB65"/>
    <mergeCell ref="W66:AB66"/>
    <mergeCell ref="C59:R59"/>
    <mergeCell ref="W57:AB57"/>
    <mergeCell ref="AA47:AE47"/>
    <mergeCell ref="AA48:AE48"/>
    <mergeCell ref="W62:AB62"/>
    <mergeCell ref="W52:AB52"/>
    <mergeCell ref="A14:F14"/>
    <mergeCell ref="A27:F27"/>
    <mergeCell ref="A29:F29"/>
    <mergeCell ref="A30:F30"/>
    <mergeCell ref="A13:F13"/>
    <mergeCell ref="G15:AE15"/>
    <mergeCell ref="P20:Q20"/>
    <mergeCell ref="G30:I30"/>
    <mergeCell ref="G27:R27"/>
    <mergeCell ref="H28:L28"/>
    <mergeCell ref="N28:R28"/>
    <mergeCell ref="A18:K18"/>
    <mergeCell ref="Q13:T13"/>
    <mergeCell ref="L13:O13"/>
    <mergeCell ref="G13:J13"/>
    <mergeCell ref="G14:T14"/>
    <mergeCell ref="C91:V91"/>
    <mergeCell ref="S76:V76"/>
    <mergeCell ref="S77:V77"/>
    <mergeCell ref="W75:AB75"/>
    <mergeCell ref="W76:AB76"/>
    <mergeCell ref="W77:AB77"/>
    <mergeCell ref="W78:AB78"/>
    <mergeCell ref="W80:AB80"/>
    <mergeCell ref="W81:AB81"/>
    <mergeCell ref="C89:V89"/>
    <mergeCell ref="B82:AE82"/>
    <mergeCell ref="W83:AB83"/>
    <mergeCell ref="W84:AB84"/>
    <mergeCell ref="W85:AB85"/>
    <mergeCell ref="W86:AB86"/>
    <mergeCell ref="W87:AB87"/>
    <mergeCell ref="W88:AB88"/>
    <mergeCell ref="W89:AB89"/>
    <mergeCell ref="W91:AB91"/>
    <mergeCell ref="C90:V90"/>
    <mergeCell ref="W90:AB90"/>
    <mergeCell ref="C81:V81"/>
    <mergeCell ref="C83:V83"/>
    <mergeCell ref="C84:V84"/>
  </mergeCells>
  <phoneticPr fontId="7"/>
  <dataValidations count="5">
    <dataValidation type="list" allowBlank="1" showInputMessage="1" showErrorMessage="1" sqref="W67 W86" xr:uid="{00000000-0002-0000-0100-000000000000}">
      <formula1>$AF$67</formula1>
    </dataValidation>
    <dataValidation type="list" allowBlank="1" showInputMessage="1" showErrorMessage="1" sqref="U39 G28 M28 G46:G48 J46 A24 V24 L24 A20" xr:uid="{00000000-0002-0000-0100-000001000000}">
      <formula1>$AG$2</formula1>
    </dataValidation>
    <dataValidation type="list" allowBlank="1" showInputMessage="1" showErrorMessage="1" sqref="G15" xr:uid="{00000000-0002-0000-0100-000002000000}">
      <formula1>$AF$15:$AF$16</formula1>
    </dataValidation>
    <dataValidation type="list" allowBlank="1" showInputMessage="1" showErrorMessage="1" sqref="W64 W83" xr:uid="{00000000-0002-0000-0100-000003000000}">
      <formula1>$AF$64:$AF$65</formula1>
    </dataValidation>
    <dataValidation type="list" allowBlank="1" showInputMessage="1" showErrorMessage="1" sqref="AA47:AA48" xr:uid="{00000000-0002-0000-0100-000004000000}">
      <formula1>$AF$48</formula1>
    </dataValidation>
  </dataValidations>
  <printOptions horizontalCentered="1"/>
  <pageMargins left="0.82677165354330717" right="0.23622047244094491" top="0.35433070866141736" bottom="0.35433070866141736" header="0.31496062992125984" footer="0.31496062992125984"/>
  <pageSetup paperSize="9" fitToHeight="0" orientation="portrait" cellComments="asDisplayed" r:id="rId1"/>
  <rowBreaks count="3" manualBreakCount="3">
    <brk id="37" max="30" man="1"/>
    <brk id="49" max="30" man="1"/>
    <brk id="72" max="3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31"/>
  <sheetViews>
    <sheetView showGridLines="0" view="pageBreakPreview" zoomScale="85" zoomScaleNormal="85" zoomScaleSheetLayoutView="85" workbookViewId="0"/>
  </sheetViews>
  <sheetFormatPr defaultColWidth="9" defaultRowHeight="13.5" outlineLevelCol="1" x14ac:dyDescent="0.15"/>
  <cols>
    <col min="1" max="1" width="0.625" style="58" customWidth="1"/>
    <col min="2" max="4" width="17.75" style="58" customWidth="1"/>
    <col min="5" max="5" width="2.125" style="58" customWidth="1"/>
    <col min="6" max="7" width="16.875" style="58" customWidth="1"/>
    <col min="8" max="8" width="2.625" style="58" customWidth="1"/>
    <col min="9" max="9" width="14.875" style="58" customWidth="1"/>
    <col min="10" max="10" width="2.625" style="58" customWidth="1"/>
    <col min="11" max="11" width="19.125" style="58" customWidth="1"/>
    <col min="12" max="12" width="4.625" style="58" customWidth="1"/>
    <col min="13" max="13" width="52.875" style="58" customWidth="1"/>
    <col min="14" max="14" width="0.75" style="58" customWidth="1"/>
    <col min="15" max="15" width="14.375" style="58" hidden="1" customWidth="1" outlineLevel="1"/>
    <col min="16" max="16" width="31.625" style="65" hidden="1" customWidth="1" outlineLevel="1"/>
    <col min="17" max="17" width="22.5" style="58" hidden="1" customWidth="1" outlineLevel="1"/>
    <col min="18" max="18" width="19.25" style="58" customWidth="1" collapsed="1"/>
    <col min="19" max="16384" width="9" style="58"/>
  </cols>
  <sheetData>
    <row r="1" spans="1:16" ht="5.25" customHeight="1" x14ac:dyDescent="0.15"/>
    <row r="2" spans="1:16" s="6" customFormat="1" ht="24.75" customHeight="1" x14ac:dyDescent="0.15">
      <c r="B2" s="309" t="s">
        <v>146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P2" s="11" t="s">
        <v>93</v>
      </c>
    </row>
    <row r="3" spans="1:16" ht="24.75" customHeight="1" x14ac:dyDescent="0.15">
      <c r="B3" s="234" t="s">
        <v>137</v>
      </c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P3" s="11"/>
    </row>
    <row r="4" spans="1:16" ht="24.75" customHeight="1" x14ac:dyDescent="0.15">
      <c r="A4" s="23"/>
      <c r="B4" s="9" t="s">
        <v>47</v>
      </c>
      <c r="C4" s="311" t="s">
        <v>93</v>
      </c>
      <c r="D4" s="311"/>
      <c r="F4" s="69"/>
      <c r="G4" s="69"/>
      <c r="H4" s="69"/>
      <c r="I4" s="69"/>
      <c r="J4" s="69"/>
      <c r="K4" s="69"/>
      <c r="L4" s="23"/>
      <c r="M4" s="23"/>
    </row>
    <row r="5" spans="1:16" ht="25.5" customHeight="1" x14ac:dyDescent="0.15">
      <c r="B5" s="24"/>
      <c r="C5" s="69"/>
      <c r="D5" s="25"/>
    </row>
    <row r="6" spans="1:16" ht="24.75" customHeight="1" x14ac:dyDescent="0.15">
      <c r="B6" s="26" t="s">
        <v>27</v>
      </c>
      <c r="C6" s="69"/>
    </row>
    <row r="7" spans="1:16" ht="24.75" customHeight="1" x14ac:dyDescent="0.15">
      <c r="B7" s="312" t="s">
        <v>30</v>
      </c>
      <c r="C7" s="313"/>
      <c r="D7" s="314"/>
      <c r="E7" s="312" t="s">
        <v>28</v>
      </c>
      <c r="F7" s="314"/>
      <c r="G7" s="312" t="s">
        <v>112</v>
      </c>
      <c r="H7" s="313"/>
      <c r="I7" s="313"/>
      <c r="J7" s="313"/>
      <c r="K7" s="313"/>
      <c r="L7" s="313"/>
      <c r="M7" s="314"/>
    </row>
    <row r="8" spans="1:16" ht="27.75" customHeight="1" x14ac:dyDescent="0.15">
      <c r="B8" s="161" t="s">
        <v>195</v>
      </c>
      <c r="C8" s="203"/>
      <c r="D8" s="204"/>
      <c r="E8" s="27" t="s">
        <v>50</v>
      </c>
      <c r="F8" s="28"/>
      <c r="G8" s="315"/>
      <c r="H8" s="316"/>
      <c r="I8" s="316"/>
      <c r="J8" s="316"/>
      <c r="K8" s="316"/>
      <c r="L8" s="316"/>
      <c r="M8" s="317"/>
      <c r="O8" s="70"/>
    </row>
    <row r="9" spans="1:16" ht="27.75" customHeight="1" x14ac:dyDescent="0.15">
      <c r="B9" s="211" t="s">
        <v>32</v>
      </c>
      <c r="C9" s="212"/>
      <c r="D9" s="213"/>
      <c r="E9" s="304"/>
      <c r="F9" s="305"/>
      <c r="G9" s="306"/>
      <c r="H9" s="307"/>
      <c r="I9" s="307"/>
      <c r="J9" s="307"/>
      <c r="K9" s="307"/>
      <c r="L9" s="307"/>
      <c r="M9" s="308"/>
      <c r="O9" s="70"/>
    </row>
    <row r="10" spans="1:16" ht="27.75" customHeight="1" x14ac:dyDescent="0.15">
      <c r="B10" s="301" t="s">
        <v>33</v>
      </c>
      <c r="C10" s="302"/>
      <c r="D10" s="303"/>
      <c r="E10" s="304"/>
      <c r="F10" s="305"/>
      <c r="G10" s="306"/>
      <c r="H10" s="307"/>
      <c r="I10" s="307"/>
      <c r="J10" s="307"/>
      <c r="K10" s="307"/>
      <c r="L10" s="307"/>
      <c r="M10" s="308"/>
      <c r="O10" s="70"/>
    </row>
    <row r="11" spans="1:16" ht="27.75" customHeight="1" x14ac:dyDescent="0.15">
      <c r="B11" s="318" t="s">
        <v>34</v>
      </c>
      <c r="C11" s="319"/>
      <c r="D11" s="320"/>
      <c r="E11" s="321" t="str">
        <f>IF(SUM(F8+E9+E10)=0,"",SUM(F8+E9+E10))</f>
        <v/>
      </c>
      <c r="F11" s="322"/>
      <c r="G11" s="323"/>
      <c r="H11" s="324"/>
      <c r="I11" s="324"/>
      <c r="J11" s="324"/>
      <c r="K11" s="324"/>
      <c r="L11" s="324"/>
      <c r="M11" s="325"/>
    </row>
    <row r="12" spans="1:16" ht="24.75" customHeight="1" x14ac:dyDescent="0.15">
      <c r="B12" s="26"/>
      <c r="C12" s="30"/>
      <c r="D12" s="30"/>
      <c r="E12" s="30"/>
      <c r="F12" s="25"/>
      <c r="G12" s="25"/>
      <c r="H12" s="25"/>
      <c r="I12" s="25"/>
      <c r="J12" s="25"/>
      <c r="K12" s="25"/>
      <c r="L12" s="31"/>
      <c r="M12" s="31"/>
    </row>
    <row r="13" spans="1:16" ht="24.75" customHeight="1" x14ac:dyDescent="0.15">
      <c r="B13" s="26" t="s">
        <v>151</v>
      </c>
      <c r="C13" s="17"/>
      <c r="D13" s="17"/>
      <c r="E13" s="17"/>
      <c r="F13" s="17"/>
      <c r="G13" s="17"/>
      <c r="H13" s="17"/>
      <c r="I13" s="17"/>
      <c r="J13" s="17"/>
      <c r="K13" s="17"/>
      <c r="L13" s="18" t="s">
        <v>51</v>
      </c>
      <c r="M13" s="20"/>
    </row>
    <row r="14" spans="1:16" ht="63.75" customHeight="1" x14ac:dyDescent="0.15">
      <c r="B14" s="119" t="s">
        <v>2</v>
      </c>
      <c r="C14" s="32" t="s">
        <v>3</v>
      </c>
      <c r="D14" s="33" t="s">
        <v>4</v>
      </c>
      <c r="E14" s="326" t="s">
        <v>169</v>
      </c>
      <c r="F14" s="327"/>
      <c r="G14" s="130" t="s">
        <v>152</v>
      </c>
      <c r="H14" s="326" t="s">
        <v>170</v>
      </c>
      <c r="I14" s="327"/>
      <c r="J14" s="326" t="s">
        <v>194</v>
      </c>
      <c r="K14" s="327"/>
      <c r="L14" s="120" t="s">
        <v>26</v>
      </c>
      <c r="M14" s="33" t="s">
        <v>112</v>
      </c>
    </row>
    <row r="15" spans="1:16" ht="27.75" customHeight="1" x14ac:dyDescent="0.15">
      <c r="B15" s="328" t="s">
        <v>5</v>
      </c>
      <c r="C15" s="331" t="s">
        <v>6</v>
      </c>
      <c r="D15" s="118" t="s">
        <v>7</v>
      </c>
      <c r="E15" s="332"/>
      <c r="F15" s="333"/>
      <c r="G15" s="121"/>
      <c r="H15" s="138"/>
      <c r="I15" s="139" t="str">
        <f>IF(E15="","",E15-G15)</f>
        <v/>
      </c>
      <c r="J15" s="295"/>
      <c r="K15" s="296"/>
      <c r="L15" s="34" t="s">
        <v>35</v>
      </c>
      <c r="M15" s="35"/>
    </row>
    <row r="16" spans="1:16" ht="27.75" customHeight="1" x14ac:dyDescent="0.15">
      <c r="B16" s="329"/>
      <c r="C16" s="331"/>
      <c r="D16" s="118" t="s">
        <v>8</v>
      </c>
      <c r="E16" s="334"/>
      <c r="F16" s="335"/>
      <c r="G16" s="122"/>
      <c r="H16" s="140"/>
      <c r="I16" s="141" t="str">
        <f>IF(E16="","",E16-G16)</f>
        <v/>
      </c>
      <c r="J16" s="297"/>
      <c r="K16" s="298"/>
      <c r="L16" s="34" t="s">
        <v>36</v>
      </c>
      <c r="M16" s="35"/>
    </row>
    <row r="17" spans="2:13" ht="27.75" customHeight="1" x14ac:dyDescent="0.15">
      <c r="B17" s="329"/>
      <c r="C17" s="331"/>
      <c r="D17" s="118" t="s">
        <v>9</v>
      </c>
      <c r="E17" s="334"/>
      <c r="F17" s="335"/>
      <c r="G17" s="122"/>
      <c r="H17" s="140"/>
      <c r="I17" s="141" t="str">
        <f t="shared" ref="I17:I26" si="0">IF(E17="","",E17-G17)</f>
        <v/>
      </c>
      <c r="J17" s="297"/>
      <c r="K17" s="298"/>
      <c r="L17" s="34" t="s">
        <v>37</v>
      </c>
      <c r="M17" s="35"/>
    </row>
    <row r="18" spans="2:13" ht="27.75" customHeight="1" x14ac:dyDescent="0.15">
      <c r="B18" s="329"/>
      <c r="C18" s="331" t="s">
        <v>20</v>
      </c>
      <c r="D18" s="118" t="s">
        <v>10</v>
      </c>
      <c r="E18" s="334"/>
      <c r="F18" s="335"/>
      <c r="G18" s="122"/>
      <c r="H18" s="140"/>
      <c r="I18" s="141" t="str">
        <f t="shared" si="0"/>
        <v/>
      </c>
      <c r="J18" s="297"/>
      <c r="K18" s="298"/>
      <c r="L18" s="34" t="s">
        <v>38</v>
      </c>
      <c r="M18" s="35"/>
    </row>
    <row r="19" spans="2:13" ht="27.75" customHeight="1" x14ac:dyDescent="0.15">
      <c r="B19" s="329"/>
      <c r="C19" s="336"/>
      <c r="D19" s="118" t="s">
        <v>11</v>
      </c>
      <c r="E19" s="334"/>
      <c r="F19" s="335"/>
      <c r="G19" s="122"/>
      <c r="H19" s="140"/>
      <c r="I19" s="141" t="str">
        <f t="shared" si="0"/>
        <v/>
      </c>
      <c r="J19" s="297"/>
      <c r="K19" s="298"/>
      <c r="L19" s="34" t="s">
        <v>39</v>
      </c>
      <c r="M19" s="35"/>
    </row>
    <row r="20" spans="2:13" ht="27.75" customHeight="1" x14ac:dyDescent="0.15">
      <c r="B20" s="329"/>
      <c r="C20" s="336"/>
      <c r="D20" s="118" t="s">
        <v>12</v>
      </c>
      <c r="E20" s="334"/>
      <c r="F20" s="335"/>
      <c r="G20" s="122"/>
      <c r="H20" s="140"/>
      <c r="I20" s="141" t="str">
        <f t="shared" si="0"/>
        <v/>
      </c>
      <c r="J20" s="297"/>
      <c r="K20" s="298"/>
      <c r="L20" s="34" t="s">
        <v>40</v>
      </c>
      <c r="M20" s="35"/>
    </row>
    <row r="21" spans="2:13" ht="27.75" customHeight="1" x14ac:dyDescent="0.15">
      <c r="B21" s="329"/>
      <c r="C21" s="336" t="s">
        <v>13</v>
      </c>
      <c r="D21" s="337"/>
      <c r="E21" s="334"/>
      <c r="F21" s="335"/>
      <c r="G21" s="122"/>
      <c r="H21" s="140"/>
      <c r="I21" s="141" t="str">
        <f t="shared" si="0"/>
        <v/>
      </c>
      <c r="J21" s="297"/>
      <c r="K21" s="298"/>
      <c r="L21" s="34" t="s">
        <v>41</v>
      </c>
      <c r="M21" s="35"/>
    </row>
    <row r="22" spans="2:13" ht="27.75" customHeight="1" x14ac:dyDescent="0.15">
      <c r="B22" s="329"/>
      <c r="C22" s="336" t="s">
        <v>14</v>
      </c>
      <c r="D22" s="337"/>
      <c r="E22" s="334"/>
      <c r="F22" s="335"/>
      <c r="G22" s="122"/>
      <c r="H22" s="140"/>
      <c r="I22" s="141" t="str">
        <f t="shared" si="0"/>
        <v/>
      </c>
      <c r="J22" s="297"/>
      <c r="K22" s="298"/>
      <c r="L22" s="34" t="s">
        <v>42</v>
      </c>
      <c r="M22" s="35"/>
    </row>
    <row r="23" spans="2:13" ht="27.75" customHeight="1" x14ac:dyDescent="0.15">
      <c r="B23" s="330"/>
      <c r="C23" s="336" t="s">
        <v>15</v>
      </c>
      <c r="D23" s="337"/>
      <c r="E23" s="334"/>
      <c r="F23" s="335"/>
      <c r="G23" s="122"/>
      <c r="H23" s="140"/>
      <c r="I23" s="141" t="str">
        <f>IF(E23="","",E23-G23)</f>
        <v/>
      </c>
      <c r="J23" s="297"/>
      <c r="K23" s="298"/>
      <c r="L23" s="34" t="s">
        <v>43</v>
      </c>
      <c r="M23" s="35"/>
    </row>
    <row r="24" spans="2:13" ht="27.75" customHeight="1" x14ac:dyDescent="0.15">
      <c r="B24" s="117" t="s">
        <v>16</v>
      </c>
      <c r="C24" s="336" t="s">
        <v>17</v>
      </c>
      <c r="D24" s="337"/>
      <c r="E24" s="334"/>
      <c r="F24" s="335"/>
      <c r="G24" s="122"/>
      <c r="H24" s="140"/>
      <c r="I24" s="141" t="str">
        <f t="shared" si="0"/>
        <v/>
      </c>
      <c r="J24" s="297"/>
      <c r="K24" s="298"/>
      <c r="L24" s="34" t="s">
        <v>44</v>
      </c>
      <c r="M24" s="35"/>
    </row>
    <row r="25" spans="2:13" ht="27.75" customHeight="1" x14ac:dyDescent="0.15">
      <c r="B25" s="36" t="s">
        <v>18</v>
      </c>
      <c r="C25" s="336" t="s">
        <v>18</v>
      </c>
      <c r="D25" s="337"/>
      <c r="E25" s="334"/>
      <c r="F25" s="335"/>
      <c r="G25" s="122"/>
      <c r="H25" s="140"/>
      <c r="I25" s="141" t="str">
        <f t="shared" si="0"/>
        <v/>
      </c>
      <c r="J25" s="297"/>
      <c r="K25" s="298"/>
      <c r="L25" s="34" t="s">
        <v>45</v>
      </c>
      <c r="M25" s="35"/>
    </row>
    <row r="26" spans="2:13" ht="27.75" customHeight="1" x14ac:dyDescent="0.15">
      <c r="B26" s="129" t="s">
        <v>19</v>
      </c>
      <c r="C26" s="343" t="s">
        <v>19</v>
      </c>
      <c r="D26" s="344"/>
      <c r="E26" s="345"/>
      <c r="F26" s="346"/>
      <c r="G26" s="135"/>
      <c r="H26" s="142"/>
      <c r="I26" s="143" t="str">
        <f t="shared" si="0"/>
        <v/>
      </c>
      <c r="J26" s="297"/>
      <c r="K26" s="298"/>
      <c r="L26" s="136" t="s">
        <v>46</v>
      </c>
      <c r="M26" s="137"/>
    </row>
    <row r="27" spans="2:13" ht="27.75" customHeight="1" x14ac:dyDescent="0.15">
      <c r="B27" s="160" t="s">
        <v>171</v>
      </c>
      <c r="C27" s="131"/>
      <c r="D27" s="132"/>
      <c r="E27" s="347"/>
      <c r="F27" s="348"/>
      <c r="G27" s="123"/>
      <c r="H27" s="133"/>
      <c r="I27" s="143" t="str">
        <f>IF(E27="","",E27-G27)</f>
        <v/>
      </c>
      <c r="J27" s="299"/>
      <c r="K27" s="300"/>
      <c r="L27" s="134" t="s">
        <v>172</v>
      </c>
      <c r="M27" s="37"/>
    </row>
    <row r="28" spans="2:13" ht="27.75" customHeight="1" x14ac:dyDescent="0.15">
      <c r="B28" s="338" t="s">
        <v>31</v>
      </c>
      <c r="C28" s="339"/>
      <c r="D28" s="340"/>
      <c r="E28" s="341" t="str">
        <f>IF(SUM(E15:F27)=0,"",SUM(E15:F27))</f>
        <v/>
      </c>
      <c r="F28" s="342"/>
      <c r="G28" s="144" t="str">
        <f>IF(COUNT(G15:G27)=0,"",IF(SUM(G15:G27)=0,0,SUM(G15:G27)))</f>
        <v/>
      </c>
      <c r="H28" s="124" t="s">
        <v>153</v>
      </c>
      <c r="I28" s="145" t="str">
        <f>IF(SUM(I15:I27)=0,"",SUM(I15:I27))</f>
        <v/>
      </c>
      <c r="J28" s="38" t="s">
        <v>50</v>
      </c>
      <c r="K28" s="146" t="str">
        <f>IFERROR(FLOOR(I28*2/3,1000),"")</f>
        <v/>
      </c>
      <c r="L28" s="106"/>
      <c r="M28" s="107"/>
    </row>
    <row r="29" spans="2:13" ht="24.75" customHeight="1" x14ac:dyDescent="0.15">
      <c r="B29" s="31"/>
      <c r="C29" s="31"/>
      <c r="D29" s="31"/>
      <c r="E29" s="40"/>
      <c r="F29" s="39"/>
      <c r="G29" s="39"/>
      <c r="H29" s="39"/>
      <c r="I29" s="39"/>
      <c r="J29" s="40" t="s">
        <v>113</v>
      </c>
      <c r="K29" s="41"/>
      <c r="L29" s="13"/>
      <c r="M29" s="63"/>
    </row>
    <row r="30" spans="2:13" ht="7.5" customHeight="1" x14ac:dyDescent="0.15">
      <c r="B30" s="42"/>
      <c r="C30" s="42"/>
      <c r="D30" s="42"/>
      <c r="E30" s="42"/>
      <c r="F30" s="43"/>
      <c r="G30" s="43"/>
      <c r="H30" s="43"/>
      <c r="I30" s="43"/>
      <c r="J30" s="43"/>
      <c r="K30" s="44"/>
      <c r="L30" s="44"/>
      <c r="M30" s="44"/>
    </row>
    <row r="31" spans="2:13" ht="15.6" customHeight="1" x14ac:dyDescent="0.15">
      <c r="C31" s="23"/>
      <c r="D31" s="23"/>
      <c r="E31" s="23"/>
    </row>
  </sheetData>
  <mergeCells count="45">
    <mergeCell ref="B28:D28"/>
    <mergeCell ref="E28:F28"/>
    <mergeCell ref="C24:D24"/>
    <mergeCell ref="E24:F24"/>
    <mergeCell ref="C25:D25"/>
    <mergeCell ref="E25:F25"/>
    <mergeCell ref="C26:D26"/>
    <mergeCell ref="E26:F26"/>
    <mergeCell ref="E27:F27"/>
    <mergeCell ref="B15:B23"/>
    <mergeCell ref="C15:C17"/>
    <mergeCell ref="E15:F15"/>
    <mergeCell ref="E16:F16"/>
    <mergeCell ref="E17:F17"/>
    <mergeCell ref="C18:C20"/>
    <mergeCell ref="E18:F18"/>
    <mergeCell ref="E19:F19"/>
    <mergeCell ref="E20:F20"/>
    <mergeCell ref="C21:D21"/>
    <mergeCell ref="E21:F21"/>
    <mergeCell ref="C22:D22"/>
    <mergeCell ref="E22:F22"/>
    <mergeCell ref="C23:D23"/>
    <mergeCell ref="E23:F23"/>
    <mergeCell ref="E11:F11"/>
    <mergeCell ref="G11:M11"/>
    <mergeCell ref="E14:F14"/>
    <mergeCell ref="H14:I14"/>
    <mergeCell ref="J14:K14"/>
    <mergeCell ref="J15:K27"/>
    <mergeCell ref="B10:D10"/>
    <mergeCell ref="E10:F10"/>
    <mergeCell ref="G10:M10"/>
    <mergeCell ref="B2:M2"/>
    <mergeCell ref="B3:M3"/>
    <mergeCell ref="C4:D4"/>
    <mergeCell ref="B7:D7"/>
    <mergeCell ref="E7:F7"/>
    <mergeCell ref="G7:M7"/>
    <mergeCell ref="B8:D8"/>
    <mergeCell ref="G8:M8"/>
    <mergeCell ref="B9:D9"/>
    <mergeCell ref="E9:F9"/>
    <mergeCell ref="G9:M9"/>
    <mergeCell ref="B11:D11"/>
  </mergeCells>
  <phoneticPr fontId="4"/>
  <dataValidations disablePrompts="1" count="1">
    <dataValidation type="list" allowBlank="1" showInputMessage="1" showErrorMessage="1" sqref="C4:D4" xr:uid="{00000000-0002-0000-0200-000000000000}">
      <formula1>$P$2</formula1>
    </dataValidation>
  </dataValidation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75" fitToWidth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集約</vt:lpstr>
      <vt:lpstr>別記様式第１号（事業計画書）</vt:lpstr>
      <vt:lpstr>別記様式第２号（収支予算書）</vt:lpstr>
      <vt:lpstr>'別記様式第１号（事業計画書）'!Print_Area</vt:lpstr>
      <vt:lpstr>'別記様式第２号（収支予算書）'!Print_Area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0011418</dc:creator>
  <cp:lastModifiedBy>和歌山市</cp:lastModifiedBy>
  <cp:lastPrinted>2026-08-18T06:34:26Z</cp:lastPrinted>
  <dcterms:created xsi:type="dcterms:W3CDTF">2024-02-05T00:42:48Z</dcterms:created>
  <dcterms:modified xsi:type="dcterms:W3CDTF">2026-08-18T06:34:31Z</dcterms:modified>
</cp:coreProperties>
</file>